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ymbleladiescollege-my.sharepoint.com/personal/phare_pymblelc_nsw_edu_au/Documents/Desktop/"/>
    </mc:Choice>
  </mc:AlternateContent>
  <xr:revisionPtr revIDLastSave="60" documentId="13_ncr:1_{1CF4294E-15D8-4797-BBB3-9BF46ACF9894}" xr6:coauthVersionLast="47" xr6:coauthVersionMax="47" xr10:uidLastSave="{7A81F989-0219-4657-893D-F2E7D0534AF6}"/>
  <bookViews>
    <workbookView xWindow="-108" yWindow="-108" windowWidth="23256" windowHeight="12576" firstSheet="9" activeTab="18" xr2:uid="{908DFD83-4C61-4239-9704-409F0260862C}"/>
  </bookViews>
  <sheets>
    <sheet name="TWI Spring" sheetId="1" r:id="rId1"/>
    <sheet name="Twi Sum" sheetId="7" r:id="rId2"/>
    <sheet name="TWI Aut" sheetId="8" r:id="rId3"/>
    <sheet name="TWI O'all" sheetId="2" r:id="rId4"/>
    <sheet name="Balmain" sheetId="9" r:id="rId5"/>
    <sheet name="Gore Creek" sheetId="17" r:id="rId6"/>
    <sheet name="J24 and Cav" sheetId="13" r:id="rId7"/>
    <sheet name="TWI Places" sheetId="10" r:id="rId8"/>
    <sheet name="TWI Wom" sheetId="11" r:id="rId9"/>
    <sheet name="WHWS" sheetId="22" r:id="rId10"/>
    <sheet name="Sat Spring" sheetId="6" r:id="rId11"/>
    <sheet name="Sat Aut" sheetId="15" r:id="rId12"/>
    <sheet name="Sat O'All" sheetId="16" r:id="rId13"/>
    <sheet name="M York" sheetId="14" r:id="rId14"/>
    <sheet name="DH" sheetId="4" r:id="rId15"/>
    <sheet name="GWitch" sheetId="18" r:id="rId16"/>
    <sheet name="Trophies" sheetId="21" r:id="rId17"/>
    <sheet name="Sat Places" sheetId="12" r:id="rId18"/>
    <sheet name="All Results" sheetId="23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4" i="18" l="1"/>
  <c r="Z4" i="18" s="1"/>
  <c r="X5" i="18"/>
  <c r="Z5" i="18" s="1"/>
  <c r="X7" i="18"/>
  <c r="Z7" i="18" s="1"/>
  <c r="X8" i="18"/>
  <c r="Z8" i="18" s="1"/>
  <c r="X9" i="18"/>
  <c r="Z9" i="18" s="1"/>
  <c r="X11" i="18"/>
  <c r="Z11" i="18" s="1"/>
  <c r="X10" i="18"/>
  <c r="Z10" i="18" s="1"/>
  <c r="X14" i="18"/>
  <c r="Z14" i="18" s="1"/>
  <c r="X15" i="18"/>
  <c r="Z15" i="18" s="1"/>
  <c r="X16" i="18"/>
  <c r="Z16" i="18" s="1"/>
  <c r="X17" i="18"/>
  <c r="Z17" i="18" s="1"/>
  <c r="X18" i="18"/>
  <c r="Z18" i="18" s="1"/>
  <c r="X20" i="18"/>
  <c r="Z20" i="18" s="1"/>
  <c r="X22" i="18"/>
  <c r="Z22" i="18" s="1"/>
  <c r="X21" i="18"/>
  <c r="Z21" i="18" s="1"/>
  <c r="X3" i="18"/>
  <c r="Z3" i="18" s="1"/>
  <c r="X6" i="18"/>
  <c r="Z6" i="18" s="1"/>
  <c r="X12" i="18"/>
  <c r="Z12" i="18" s="1"/>
  <c r="X13" i="18"/>
  <c r="Z13" i="18" s="1"/>
  <c r="X19" i="18"/>
  <c r="Z19" i="18" s="1"/>
  <c r="X24" i="18"/>
  <c r="Z24" i="18" s="1"/>
  <c r="X25" i="18"/>
  <c r="Z25" i="18" s="1"/>
  <c r="X23" i="18"/>
  <c r="Z23" i="18" s="1"/>
  <c r="X2" i="18"/>
  <c r="Z2" i="18" s="1"/>
  <c r="W6" i="17" l="1"/>
  <c r="W3" i="17"/>
  <c r="W4" i="17"/>
  <c r="W5" i="17"/>
  <c r="W7" i="17"/>
  <c r="W8" i="17"/>
  <c r="W9" i="17"/>
  <c r="W10" i="17"/>
  <c r="W11" i="17"/>
  <c r="W12" i="17"/>
  <c r="W13" i="17"/>
  <c r="W2" i="17"/>
  <c r="L4" i="14" l="1"/>
  <c r="N4" i="14" s="1"/>
  <c r="L6" i="14"/>
  <c r="N6" i="14" s="1"/>
  <c r="L8" i="14"/>
  <c r="N8" i="14" s="1"/>
  <c r="L10" i="14"/>
  <c r="N10" i="14" s="1"/>
  <c r="L13" i="14"/>
  <c r="N13" i="14" s="1"/>
  <c r="L12" i="14"/>
  <c r="N12" i="14" s="1"/>
  <c r="L9" i="14"/>
  <c r="N9" i="14" s="1"/>
  <c r="L14" i="14"/>
  <c r="N14" i="14" s="1"/>
  <c r="L15" i="14"/>
  <c r="N15" i="14" s="1"/>
  <c r="L11" i="14"/>
  <c r="N11" i="14" s="1"/>
  <c r="L5" i="14"/>
  <c r="N5" i="14" s="1"/>
  <c r="L3" i="14"/>
  <c r="N3" i="14" s="1"/>
  <c r="L7" i="14"/>
  <c r="N7" i="14" s="1"/>
  <c r="L16" i="14"/>
  <c r="N16" i="14" s="1"/>
  <c r="L17" i="14"/>
  <c r="N17" i="14" s="1"/>
  <c r="L2" i="14"/>
  <c r="N2" i="14" s="1"/>
  <c r="W34" i="9"/>
  <c r="Y34" i="9" s="1"/>
  <c r="W22" i="9"/>
  <c r="Y22" i="9" s="1"/>
  <c r="W23" i="9"/>
  <c r="Y23" i="9" s="1"/>
  <c r="W27" i="9"/>
  <c r="Y27" i="9" s="1"/>
  <c r="W37" i="9"/>
  <c r="Y37" i="9" s="1"/>
  <c r="W38" i="9"/>
  <c r="Y38" i="9" s="1"/>
  <c r="W51" i="9"/>
  <c r="Y51" i="9" s="1"/>
  <c r="W61" i="9"/>
  <c r="Y61" i="9" s="1"/>
  <c r="W65" i="9"/>
  <c r="Y65" i="9" s="1"/>
  <c r="W70" i="9"/>
  <c r="Y70" i="9" s="1"/>
  <c r="W77" i="9"/>
  <c r="Y77" i="9" s="1"/>
  <c r="W4" i="9"/>
  <c r="Y4" i="9" s="1"/>
  <c r="W5" i="9"/>
  <c r="Y5" i="9" s="1"/>
  <c r="W6" i="9"/>
  <c r="Y6" i="9" s="1"/>
  <c r="W12" i="9"/>
  <c r="Y12" i="9" s="1"/>
  <c r="W24" i="9"/>
  <c r="Y24" i="9" s="1"/>
  <c r="W13" i="9"/>
  <c r="Y13" i="9" s="1"/>
  <c r="W17" i="9"/>
  <c r="Y17" i="9" s="1"/>
  <c r="W31" i="9"/>
  <c r="Y31" i="9" s="1"/>
  <c r="W30" i="9"/>
  <c r="Y30" i="9" s="1"/>
  <c r="W48" i="9"/>
  <c r="Y48" i="9" s="1"/>
  <c r="W49" i="9"/>
  <c r="Y49" i="9" s="1"/>
  <c r="W50" i="9"/>
  <c r="Y50" i="9" s="1"/>
  <c r="W54" i="9"/>
  <c r="Y54" i="9" s="1"/>
  <c r="W46" i="9"/>
  <c r="Y46" i="9" s="1"/>
  <c r="W66" i="9"/>
  <c r="Y66" i="9" s="1"/>
  <c r="W69" i="9"/>
  <c r="Y69" i="9" s="1"/>
  <c r="W76" i="9"/>
  <c r="Y76" i="9" s="1"/>
  <c r="W78" i="9"/>
  <c r="Y78" i="9" s="1"/>
  <c r="W81" i="9"/>
  <c r="Y81" i="9" s="1"/>
  <c r="W82" i="9"/>
  <c r="Y82" i="9" s="1"/>
  <c r="W7" i="9"/>
  <c r="Y7" i="9" s="1"/>
  <c r="W8" i="9"/>
  <c r="Y8" i="9" s="1"/>
  <c r="W14" i="9"/>
  <c r="Y14" i="9" s="1"/>
  <c r="W16" i="9"/>
  <c r="Y16" i="9" s="1"/>
  <c r="W26" i="9"/>
  <c r="Y26" i="9" s="1"/>
  <c r="W29" i="9"/>
  <c r="Y29" i="9" s="1"/>
  <c r="W42" i="9"/>
  <c r="Y42" i="9" s="1"/>
  <c r="W41" i="9"/>
  <c r="Y41" i="9" s="1"/>
  <c r="W40" i="9"/>
  <c r="Y40" i="9" s="1"/>
  <c r="W60" i="9"/>
  <c r="Y60" i="9" s="1"/>
  <c r="W71" i="9"/>
  <c r="Y71" i="9" s="1"/>
  <c r="W72" i="9"/>
  <c r="Y72" i="9" s="1"/>
  <c r="W74" i="9"/>
  <c r="Y74" i="9" s="1"/>
  <c r="W79" i="9"/>
  <c r="Y79" i="9" s="1"/>
  <c r="W3" i="9"/>
  <c r="Y3" i="9" s="1"/>
  <c r="W11" i="9"/>
  <c r="Y11" i="9" s="1"/>
  <c r="W32" i="9"/>
  <c r="Y32" i="9" s="1"/>
  <c r="W35" i="9"/>
  <c r="Y35" i="9" s="1"/>
  <c r="W33" i="9"/>
  <c r="Y33" i="9" s="1"/>
  <c r="W39" i="9"/>
  <c r="Y39" i="9" s="1"/>
  <c r="W47" i="9"/>
  <c r="Y47" i="9" s="1"/>
  <c r="W53" i="9"/>
  <c r="Y53" i="9" s="1"/>
  <c r="W58" i="9"/>
  <c r="Y58" i="9" s="1"/>
  <c r="W59" i="9"/>
  <c r="Y59" i="9" s="1"/>
  <c r="W63" i="9"/>
  <c r="Y63" i="9" s="1"/>
  <c r="W73" i="9"/>
  <c r="Y73" i="9" s="1"/>
  <c r="W83" i="9"/>
  <c r="Y83" i="9" s="1"/>
  <c r="W2" i="9"/>
  <c r="Y2" i="9" s="1"/>
  <c r="W9" i="9"/>
  <c r="Y9" i="9" s="1"/>
  <c r="W15" i="9"/>
  <c r="Y15" i="9" s="1"/>
  <c r="W25" i="9"/>
  <c r="Y25" i="9" s="1"/>
  <c r="W28" i="9"/>
  <c r="Y28" i="9" s="1"/>
  <c r="W43" i="9"/>
  <c r="Y43" i="9" s="1"/>
  <c r="W44" i="9"/>
  <c r="Y44" i="9" s="1"/>
  <c r="W52" i="9"/>
  <c r="Y52" i="9" s="1"/>
  <c r="W55" i="9"/>
  <c r="Y55" i="9" s="1"/>
  <c r="W56" i="9"/>
  <c r="Y56" i="9" s="1"/>
  <c r="W57" i="9"/>
  <c r="Y57" i="9" s="1"/>
  <c r="W64" i="9"/>
  <c r="Y64" i="9" s="1"/>
  <c r="W67" i="9"/>
  <c r="Y67" i="9" s="1"/>
  <c r="W75" i="9"/>
  <c r="Y75" i="9" s="1"/>
  <c r="W86" i="9"/>
  <c r="Y86" i="9" s="1"/>
  <c r="W10" i="9"/>
  <c r="Y10" i="9" s="1"/>
  <c r="W21" i="9"/>
  <c r="Y21" i="9" s="1"/>
  <c r="W18" i="9"/>
  <c r="Y18" i="9" s="1"/>
  <c r="W19" i="9"/>
  <c r="Y19" i="9" s="1"/>
  <c r="W36" i="9"/>
  <c r="Y36" i="9" s="1"/>
  <c r="W45" i="9"/>
  <c r="Y45" i="9" s="1"/>
  <c r="W62" i="9"/>
  <c r="Y62" i="9" s="1"/>
  <c r="W68" i="9"/>
  <c r="Y68" i="9" s="1"/>
  <c r="W80" i="9"/>
  <c r="Y80" i="9" s="1"/>
  <c r="W84" i="9"/>
  <c r="Y84" i="9" s="1"/>
  <c r="W85" i="9"/>
  <c r="Y85" i="9" s="1"/>
  <c r="W20" i="9"/>
  <c r="Y20" i="9" s="1"/>
  <c r="M23" i="11"/>
  <c r="J23" i="11"/>
  <c r="N23" i="11" s="1"/>
  <c r="G23" i="11"/>
  <c r="M22" i="11"/>
  <c r="J22" i="11"/>
  <c r="G22" i="11"/>
  <c r="N22" i="11" s="1"/>
  <c r="M21" i="11"/>
  <c r="J21" i="11"/>
  <c r="G21" i="11"/>
  <c r="N21" i="11" s="1"/>
  <c r="M20" i="11"/>
  <c r="N20" i="11" s="1"/>
  <c r="J20" i="11"/>
  <c r="G20" i="11"/>
  <c r="M19" i="11"/>
  <c r="J19" i="11"/>
  <c r="G19" i="11"/>
  <c r="M18" i="11"/>
  <c r="J18" i="11"/>
  <c r="N18" i="11" s="1"/>
  <c r="G18" i="11"/>
  <c r="M17" i="11"/>
  <c r="J17" i="11"/>
  <c r="G17" i="11"/>
  <c r="N17" i="11" s="1"/>
  <c r="M16" i="11"/>
  <c r="J16" i="11"/>
  <c r="G16" i="11"/>
  <c r="N16" i="11" s="1"/>
  <c r="M15" i="11"/>
  <c r="N15" i="11" s="1"/>
  <c r="J15" i="11"/>
  <c r="G15" i="11"/>
  <c r="M14" i="11"/>
  <c r="J14" i="11"/>
  <c r="G14" i="11"/>
  <c r="M13" i="11"/>
  <c r="J13" i="11"/>
  <c r="G13" i="11"/>
  <c r="N13" i="11" s="1"/>
  <c r="M12" i="11"/>
  <c r="J12" i="11"/>
  <c r="G12" i="11"/>
  <c r="M11" i="11"/>
  <c r="J11" i="11"/>
  <c r="G11" i="11"/>
  <c r="M10" i="11"/>
  <c r="N10" i="11" s="1"/>
  <c r="J10" i="11"/>
  <c r="G10" i="11"/>
  <c r="M9" i="11"/>
  <c r="J9" i="11"/>
  <c r="G9" i="11"/>
  <c r="M8" i="11"/>
  <c r="J8" i="11"/>
  <c r="G8" i="11"/>
  <c r="N8" i="11" s="1"/>
  <c r="M7" i="11"/>
  <c r="J7" i="11"/>
  <c r="G7" i="11"/>
  <c r="M6" i="11"/>
  <c r="J6" i="11"/>
  <c r="G6" i="11"/>
  <c r="M5" i="11"/>
  <c r="J5" i="11"/>
  <c r="G5" i="11"/>
  <c r="M4" i="11"/>
  <c r="J4" i="11"/>
  <c r="G4" i="11"/>
  <c r="M3" i="11"/>
  <c r="J3" i="11"/>
  <c r="G3" i="11"/>
  <c r="N3" i="11" s="1"/>
  <c r="N2" i="11"/>
  <c r="M2" i="11"/>
  <c r="J2" i="11"/>
  <c r="G2" i="11"/>
  <c r="N4" i="11" l="1"/>
  <c r="O4" i="11" s="1"/>
  <c r="N6" i="11"/>
  <c r="N11" i="11"/>
  <c r="N12" i="11"/>
  <c r="O12" i="11" s="1"/>
  <c r="N5" i="11"/>
  <c r="O22" i="11" s="1"/>
  <c r="N7" i="11"/>
  <c r="N9" i="11"/>
  <c r="N14" i="11"/>
  <c r="O14" i="11" s="1"/>
  <c r="N19" i="11"/>
  <c r="O19" i="11" s="1"/>
  <c r="O18" i="11"/>
  <c r="O7" i="11"/>
  <c r="O3" i="11"/>
  <c r="O9" i="11"/>
  <c r="O2" i="11"/>
  <c r="O15" i="11"/>
  <c r="O20" i="11"/>
  <c r="O21" i="11" l="1"/>
  <c r="O8" i="11"/>
  <c r="O16" i="11"/>
  <c r="O17" i="11"/>
  <c r="O10" i="11"/>
  <c r="O23" i="11"/>
  <c r="O13" i="11"/>
  <c r="O11" i="11"/>
  <c r="O5" i="11"/>
  <c r="O6" i="11"/>
</calcChain>
</file>

<file path=xl/sharedStrings.xml><?xml version="1.0" encoding="utf-8"?>
<sst xmlns="http://schemas.openxmlformats.org/spreadsheetml/2006/main" count="7439" uniqueCount="562">
  <si>
    <t>Place</t>
  </si>
  <si>
    <t>Sail No</t>
  </si>
  <si>
    <t>Boat Name</t>
  </si>
  <si>
    <t>Skipper</t>
  </si>
  <si>
    <t>Class</t>
  </si>
  <si>
    <t>Sers Score</t>
  </si>
  <si>
    <t>Race 8</t>
  </si>
  <si>
    <t>Race 7</t>
  </si>
  <si>
    <t>Race 6</t>
  </si>
  <si>
    <t>Race 5</t>
  </si>
  <si>
    <t>Race 4</t>
  </si>
  <si>
    <t>Race 3</t>
  </si>
  <si>
    <t>Race 2</t>
  </si>
  <si>
    <t>Race 1</t>
  </si>
  <si>
    <t>MH117</t>
  </si>
  <si>
    <t>HIGHLAND GHOST</t>
  </si>
  <si>
    <t>James Douglas</t>
  </si>
  <si>
    <t>D1</t>
  </si>
  <si>
    <t>6.0F</t>
  </si>
  <si>
    <t>ABN</t>
  </si>
  <si>
    <t>[12.0C]</t>
  </si>
  <si>
    <t>DOLPHIN II</t>
  </si>
  <si>
    <t>Johan Brinch</t>
  </si>
  <si>
    <t>[6.0F]</t>
  </si>
  <si>
    <t>BARUBI</t>
  </si>
  <si>
    <t>Michael Wise</t>
  </si>
  <si>
    <t>KIA KAHA</t>
  </si>
  <si>
    <t>Jorgen Kristoffersen</t>
  </si>
  <si>
    <t>4.0F</t>
  </si>
  <si>
    <t>ANNABELLA</t>
  </si>
  <si>
    <t>Peter Rowley</t>
  </si>
  <si>
    <t>13.0C</t>
  </si>
  <si>
    <t>[13.0C]</t>
  </si>
  <si>
    <t>12.0C</t>
  </si>
  <si>
    <t>M101</t>
  </si>
  <si>
    <t>MISTRESS</t>
  </si>
  <si>
    <t>Ray Hand</t>
  </si>
  <si>
    <t>RED ERIK</t>
  </si>
  <si>
    <t>Philip McGrath</t>
  </si>
  <si>
    <t>8.0F</t>
  </si>
  <si>
    <t>10.0C</t>
  </si>
  <si>
    <t>FORCE FOUR</t>
  </si>
  <si>
    <t>Tim Kannegieter</t>
  </si>
  <si>
    <t>BELLA</t>
  </si>
  <si>
    <t>Andrew Robertson</t>
  </si>
  <si>
    <t>MEREKI</t>
  </si>
  <si>
    <t>Gary McKay</t>
  </si>
  <si>
    <t>3.0F</t>
  </si>
  <si>
    <t>WHIPLASH</t>
  </si>
  <si>
    <t>SM226</t>
  </si>
  <si>
    <t>RED WILLIAM</t>
  </si>
  <si>
    <t>Kearney Phamilton</t>
  </si>
  <si>
    <t>ON Y VA!</t>
  </si>
  <si>
    <t>Bruce Hilliard</t>
  </si>
  <si>
    <t>D2</t>
  </si>
  <si>
    <t>[20.0C]</t>
  </si>
  <si>
    <t>AUS1049</t>
  </si>
  <si>
    <t>ETCHIBAN</t>
  </si>
  <si>
    <t>Graham Smith Andrew Mccracken</t>
  </si>
  <si>
    <t>ETESIAN</t>
  </si>
  <si>
    <t>Bram Penberthy</t>
  </si>
  <si>
    <t>PISTOL DAWN</t>
  </si>
  <si>
    <t>Malcolm Thompson</t>
  </si>
  <si>
    <t>[10.0]</t>
  </si>
  <si>
    <t>AUS759</t>
  </si>
  <si>
    <t>TISM</t>
  </si>
  <si>
    <t>Ritchie Lees</t>
  </si>
  <si>
    <t>GBR32</t>
  </si>
  <si>
    <t>JESTER</t>
  </si>
  <si>
    <t>Tim Harrington</t>
  </si>
  <si>
    <t>20.0C</t>
  </si>
  <si>
    <t>NAUGHTY CALL</t>
  </si>
  <si>
    <t>Colin Wiley</t>
  </si>
  <si>
    <t>AUS766</t>
  </si>
  <si>
    <t>GEM</t>
  </si>
  <si>
    <t>Robert Russell</t>
  </si>
  <si>
    <t>14.0F</t>
  </si>
  <si>
    <t>AUS1256</t>
  </si>
  <si>
    <t>ADRENALINE</t>
  </si>
  <si>
    <t>Rolf Lunsmann</t>
  </si>
  <si>
    <t>STANDOWN</t>
  </si>
  <si>
    <t>Jim Lelliott</t>
  </si>
  <si>
    <t>AUS1106</t>
  </si>
  <si>
    <t>MEERKAT</t>
  </si>
  <si>
    <t>Mark Craig</t>
  </si>
  <si>
    <t>19.0C</t>
  </si>
  <si>
    <t>18.0C</t>
  </si>
  <si>
    <t>FAST FORWARD</t>
  </si>
  <si>
    <t>Max Gundy</t>
  </si>
  <si>
    <t>13.0F</t>
  </si>
  <si>
    <t>12.0F</t>
  </si>
  <si>
    <t>ECHO</t>
  </si>
  <si>
    <t>Gerry Morcombe</t>
  </si>
  <si>
    <t>BANJO</t>
  </si>
  <si>
    <t>Nick Reed</t>
  </si>
  <si>
    <t>OMAN</t>
  </si>
  <si>
    <t>Ray Vaughan</t>
  </si>
  <si>
    <t>M88</t>
  </si>
  <si>
    <t>3 DOGS</t>
  </si>
  <si>
    <t>Michael Rooney</t>
  </si>
  <si>
    <t>BLUE CHIP</t>
  </si>
  <si>
    <t>Lambe Filmer Croger Blomfield</t>
  </si>
  <si>
    <t>AUS762</t>
  </si>
  <si>
    <t>CHLOE</t>
  </si>
  <si>
    <t>Tim Murray</t>
  </si>
  <si>
    <t>SPEEDWELL</t>
  </si>
  <si>
    <t>David Quail / Moffat</t>
  </si>
  <si>
    <t>JOKA</t>
  </si>
  <si>
    <t>Cecil Williams</t>
  </si>
  <si>
    <t>D3</t>
  </si>
  <si>
    <t>[9.0]</t>
  </si>
  <si>
    <t>KA125</t>
  </si>
  <si>
    <t>PEA JAY</t>
  </si>
  <si>
    <t>David Dossetor</t>
  </si>
  <si>
    <t>[8.0]</t>
  </si>
  <si>
    <t>7.0F</t>
  </si>
  <si>
    <t>AMATEAU</t>
  </si>
  <si>
    <t>Brian Davey</t>
  </si>
  <si>
    <t>CIARA</t>
  </si>
  <si>
    <t>Paul Williams</t>
  </si>
  <si>
    <t>AUS19</t>
  </si>
  <si>
    <t>JAYTRIPPER</t>
  </si>
  <si>
    <t>Mark Rhodes</t>
  </si>
  <si>
    <t>PACA</t>
  </si>
  <si>
    <t>Greg Jacques/ Andrew Wise</t>
  </si>
  <si>
    <t>PEJO LARK</t>
  </si>
  <si>
    <t>Warren Richards</t>
  </si>
  <si>
    <t>12.0#</t>
  </si>
  <si>
    <t>11.0C</t>
  </si>
  <si>
    <t>CAPRIOLE</t>
  </si>
  <si>
    <t>Geoffrey Lucas</t>
  </si>
  <si>
    <t>AUS158</t>
  </si>
  <si>
    <t>JAYDED</t>
  </si>
  <si>
    <t>Gordon McGrath</t>
  </si>
  <si>
    <t>11.0F</t>
  </si>
  <si>
    <t>VITESSE</t>
  </si>
  <si>
    <t>Glenda Cameronstrange</t>
  </si>
  <si>
    <t>[15.0C]</t>
  </si>
  <si>
    <t>AUS4773</t>
  </si>
  <si>
    <t>MADDER N BADDER</t>
  </si>
  <si>
    <t>Chris Oneill</t>
  </si>
  <si>
    <t>14.0C</t>
  </si>
  <si>
    <t>[14.0C]</t>
  </si>
  <si>
    <t>AUS4763</t>
  </si>
  <si>
    <t>JONGLEUR</t>
  </si>
  <si>
    <t>Mark Mayne</t>
  </si>
  <si>
    <t>AUS872</t>
  </si>
  <si>
    <t>David Kiddell</t>
  </si>
  <si>
    <t>R7</t>
  </si>
  <si>
    <t>WIND CHARMER</t>
  </si>
  <si>
    <t>Peter Francis</t>
  </si>
  <si>
    <t>D4</t>
  </si>
  <si>
    <t>[6.0]</t>
  </si>
  <si>
    <t>VESILLE</t>
  </si>
  <si>
    <t>Patrick Medley/ Graeme Kennedy</t>
  </si>
  <si>
    <t>[11.0]</t>
  </si>
  <si>
    <t>SHEMOZZLE</t>
  </si>
  <si>
    <t>John Hayward</t>
  </si>
  <si>
    <t>TANA</t>
  </si>
  <si>
    <t>Pam Joy</t>
  </si>
  <si>
    <t>HASTA LA VISTA</t>
  </si>
  <si>
    <t>John Veale</t>
  </si>
  <si>
    <t>[12.0]</t>
  </si>
  <si>
    <t>FIREFLY</t>
  </si>
  <si>
    <t>Roger Gee</t>
  </si>
  <si>
    <t>10.0F</t>
  </si>
  <si>
    <t>SERENDIPITY</t>
  </si>
  <si>
    <t>Peter May</t>
  </si>
  <si>
    <t>KOFI</t>
  </si>
  <si>
    <t>Joe Atkinson</t>
  </si>
  <si>
    <t>SILVER SPRAY</t>
  </si>
  <si>
    <t>David Wells</t>
  </si>
  <si>
    <t>REX</t>
  </si>
  <si>
    <t>Martin Kluckow/ Mark Bowman</t>
  </si>
  <si>
    <t>SEASCAPE</t>
  </si>
  <si>
    <t>Kris Romuld</t>
  </si>
  <si>
    <t>STREETFIGHTER</t>
  </si>
  <si>
    <t>Ian Smith</t>
  </si>
  <si>
    <t>SALTY SEADOG II</t>
  </si>
  <si>
    <t>Carl Nicholls</t>
  </si>
  <si>
    <t>lace</t>
  </si>
  <si>
    <t>FRENCH CONNECTION</t>
  </si>
  <si>
    <t>Mike Murphy</t>
  </si>
  <si>
    <t>D5</t>
  </si>
  <si>
    <t>N381</t>
  </si>
  <si>
    <t>AETOS</t>
  </si>
  <si>
    <t>Christian Charalambous</t>
  </si>
  <si>
    <t>HULA</t>
  </si>
  <si>
    <t>Dj Holster</t>
  </si>
  <si>
    <t>[16.0C]</t>
  </si>
  <si>
    <t>EUREKA</t>
  </si>
  <si>
    <t>Charles Daniels</t>
  </si>
  <si>
    <t>16.0C</t>
  </si>
  <si>
    <t>WORLDS APART</t>
  </si>
  <si>
    <t>Christopher Stannard</t>
  </si>
  <si>
    <t>[13.0F]</t>
  </si>
  <si>
    <t>SAOIRSE</t>
  </si>
  <si>
    <t>Patrick Houlihan Jackthomas</t>
  </si>
  <si>
    <t>G-WHIZZ</t>
  </si>
  <si>
    <t>Graeme Davey</t>
  </si>
  <si>
    <t>TARTAN</t>
  </si>
  <si>
    <t>Ian Sanford</t>
  </si>
  <si>
    <t>M138</t>
  </si>
  <si>
    <t>ALAN BULL TWILIGHTS</t>
  </si>
  <si>
    <t>Alan Bull</t>
  </si>
  <si>
    <t>MINNOW</t>
  </si>
  <si>
    <t>Richard And Stephen Grundy</t>
  </si>
  <si>
    <t>[16.0Q]</t>
  </si>
  <si>
    <t>AURORA</t>
  </si>
  <si>
    <t>Jeffery Lewis</t>
  </si>
  <si>
    <t>KOKO</t>
  </si>
  <si>
    <t>David Leslie</t>
  </si>
  <si>
    <t>FARRST COMPANY</t>
  </si>
  <si>
    <t>Russell Dixon</t>
  </si>
  <si>
    <t>VENTURA</t>
  </si>
  <si>
    <t>Anthony Kongats / And Steve Robson</t>
  </si>
  <si>
    <t>SIROCCO</t>
  </si>
  <si>
    <t>Peter Dodds</t>
  </si>
  <si>
    <t>PASSION X</t>
  </si>
  <si>
    <t>David Edmiston</t>
  </si>
  <si>
    <t>D6</t>
  </si>
  <si>
    <t>JACKPOT</t>
  </si>
  <si>
    <t>Robert Hale</t>
  </si>
  <si>
    <t>[9.0C]</t>
  </si>
  <si>
    <t>UTOPIA</t>
  </si>
  <si>
    <t>John Amos</t>
  </si>
  <si>
    <t>JOLI</t>
  </si>
  <si>
    <t>Adrian Van Bellen</t>
  </si>
  <si>
    <t>9.0C</t>
  </si>
  <si>
    <t>[9.0R]</t>
  </si>
  <si>
    <t>AUSREO</t>
  </si>
  <si>
    <t>Ian Creak</t>
  </si>
  <si>
    <t>[8.0F]</t>
  </si>
  <si>
    <t>SWEET CHARIOT</t>
  </si>
  <si>
    <t>Ralph Pickering</t>
  </si>
  <si>
    <t>AGROVATION</t>
  </si>
  <si>
    <t>Michael Groves</t>
  </si>
  <si>
    <t>MERIDIAN</t>
  </si>
  <si>
    <t>Stephen Bradley</t>
  </si>
  <si>
    <t>MUCH ADO V</t>
  </si>
  <si>
    <t>Mitch White</t>
  </si>
  <si>
    <t>[11.0C]</t>
  </si>
  <si>
    <t>A6</t>
  </si>
  <si>
    <t>DUMP TRUCK</t>
  </si>
  <si>
    <t>Christian Beck</t>
  </si>
  <si>
    <t>Race 16</t>
  </si>
  <si>
    <t>Race 15</t>
  </si>
  <si>
    <t>Race 14</t>
  </si>
  <si>
    <t>Race 13</t>
  </si>
  <si>
    <t>Race 12</t>
  </si>
  <si>
    <t>Race 11</t>
  </si>
  <si>
    <t>Race 10</t>
  </si>
  <si>
    <t>Race 9</t>
  </si>
  <si>
    <t>9.0F</t>
  </si>
  <si>
    <t>[7.0]</t>
  </si>
  <si>
    <t>[10.0C]</t>
  </si>
  <si>
    <t>[19.0C]</t>
  </si>
  <si>
    <t>[9.0F]</t>
  </si>
  <si>
    <t>[21.0C]</t>
  </si>
  <si>
    <t>Ritchie Lees / Michael Coleman</t>
  </si>
  <si>
    <t>[18.0C]</t>
  </si>
  <si>
    <t>17.0C</t>
  </si>
  <si>
    <t>AUS1125</t>
  </si>
  <si>
    <t>TONIC</t>
  </si>
  <si>
    <t>Malcolm Blomfield</t>
  </si>
  <si>
    <t>[13.0]</t>
  </si>
  <si>
    <t>15.0F</t>
  </si>
  <si>
    <t>FINESSE</t>
  </si>
  <si>
    <t>Wayne Rigney</t>
  </si>
  <si>
    <t>21.0C</t>
  </si>
  <si>
    <t>AUS1163</t>
  </si>
  <si>
    <t>WHISKEY TANGO FOXTRO</t>
  </si>
  <si>
    <t>M Jansons</t>
  </si>
  <si>
    <t>16.0F</t>
  </si>
  <si>
    <t>[7.5]</t>
  </si>
  <si>
    <t>[7.0F]</t>
  </si>
  <si>
    <t>[14.0S]</t>
  </si>
  <si>
    <t>15.0C</t>
  </si>
  <si>
    <t>[5.0]</t>
  </si>
  <si>
    <t>[10.0F]</t>
  </si>
  <si>
    <t>[12.0F]</t>
  </si>
  <si>
    <t>CONQUISTA</t>
  </si>
  <si>
    <t>15.0S</t>
  </si>
  <si>
    <t>16.0Q</t>
  </si>
  <si>
    <t>[4.0]</t>
  </si>
  <si>
    <t>5.0F</t>
  </si>
  <si>
    <t>FIREBALL</t>
  </si>
  <si>
    <t>Bill Lea</t>
  </si>
  <si>
    <t>Ties</t>
  </si>
  <si>
    <t>From</t>
  </si>
  <si>
    <t>GFS</t>
  </si>
  <si>
    <t>EXC</t>
  </si>
  <si>
    <t>BOB</t>
  </si>
  <si>
    <t>Dennis Arnott</t>
  </si>
  <si>
    <t>BSC</t>
  </si>
  <si>
    <t>IRUKANDJI</t>
  </si>
  <si>
    <t>Paul Stubbs</t>
  </si>
  <si>
    <t>GFS/CYCA</t>
  </si>
  <si>
    <t>CYCA</t>
  </si>
  <si>
    <t>MYC</t>
  </si>
  <si>
    <t>David Quail / John Moffat</t>
  </si>
  <si>
    <t>PACIFIC EDGE</t>
  </si>
  <si>
    <t>Jefferson Smith</t>
  </si>
  <si>
    <t>1.0S</t>
  </si>
  <si>
    <t>DSC/GFS</t>
  </si>
  <si>
    <t>FLAIR</t>
  </si>
  <si>
    <t>Phil Hare</t>
  </si>
  <si>
    <t>6.0C</t>
  </si>
  <si>
    <t>2.0S</t>
  </si>
  <si>
    <t>AVIKING</t>
  </si>
  <si>
    <t>Chris Astill</t>
  </si>
  <si>
    <t>AUS067</t>
  </si>
  <si>
    <t>SWEENEY-TODD</t>
  </si>
  <si>
    <t>Julian Todd</t>
  </si>
  <si>
    <t>1.0F</t>
  </si>
  <si>
    <t>3.0S</t>
  </si>
  <si>
    <t>14.0S</t>
  </si>
  <si>
    <t>4.0S</t>
  </si>
  <si>
    <t>Div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</si>
  <si>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</si>
  <si>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</si>
  <si>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</si>
  <si>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</si>
  <si>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</si>
  <si>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</si>
  <si>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</si>
  <si>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</si>
  <si>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</si>
  <si>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</si>
  <si>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Helm</t>
  </si>
  <si>
    <t>Boat</t>
  </si>
  <si>
    <t>Owner</t>
  </si>
  <si>
    <t>R1</t>
  </si>
  <si>
    <t>Starters</t>
  </si>
  <si>
    <t>Weight</t>
  </si>
  <si>
    <t>R2</t>
  </si>
  <si>
    <t>R3</t>
  </si>
  <si>
    <t>Total</t>
  </si>
  <si>
    <t>Orange</t>
  </si>
  <si>
    <t>Jane Gardner</t>
  </si>
  <si>
    <t>Mistress</t>
  </si>
  <si>
    <t>Blue</t>
  </si>
  <si>
    <t>Deborah Hill</t>
  </si>
  <si>
    <t>Conquista</t>
  </si>
  <si>
    <t>Gold</t>
  </si>
  <si>
    <t>Fiona Lunsmann</t>
  </si>
  <si>
    <t>Adrenaline</t>
  </si>
  <si>
    <t>Black</t>
  </si>
  <si>
    <t>Jolita Beck</t>
  </si>
  <si>
    <t>Utopia</t>
  </si>
  <si>
    <t>Krystina Wallis</t>
  </si>
  <si>
    <t>French Connection</t>
  </si>
  <si>
    <t>Holly Charalambous</t>
  </si>
  <si>
    <t>Aetos</t>
  </si>
  <si>
    <t>White</t>
  </si>
  <si>
    <t>Kat Wotherspoon</t>
  </si>
  <si>
    <t>Banjo</t>
  </si>
  <si>
    <t>Michael Nash</t>
  </si>
  <si>
    <t>Green</t>
  </si>
  <si>
    <t>Emma &amp; Charlotte</t>
  </si>
  <si>
    <t>Serendipity</t>
  </si>
  <si>
    <t>Ann Davey</t>
  </si>
  <si>
    <t>G-Whizz</t>
  </si>
  <si>
    <t>Ann &amp; Graeme Davey</t>
  </si>
  <si>
    <t>Jeanette Irons/Tracey Perkins</t>
  </si>
  <si>
    <t>Tana</t>
  </si>
  <si>
    <t>Alisa Cooper</t>
  </si>
  <si>
    <t>Aurora</t>
  </si>
  <si>
    <t>Jeffrey Lewis</t>
  </si>
  <si>
    <t>Vesille</t>
  </si>
  <si>
    <t>Patrick Medley</t>
  </si>
  <si>
    <t>Jenny Farrell</t>
  </si>
  <si>
    <t>Jackpot</t>
  </si>
  <si>
    <t>Linda Morgan</t>
  </si>
  <si>
    <t>Annabella</t>
  </si>
  <si>
    <t>Minnow</t>
  </si>
  <si>
    <t>Richard Grundy</t>
  </si>
  <si>
    <t>Glenda Cameron Strange</t>
  </si>
  <si>
    <t>Vitesse</t>
  </si>
  <si>
    <t>Sally Basten</t>
  </si>
  <si>
    <t>Force Four</t>
  </si>
  <si>
    <t>Kathy Hawkins</t>
  </si>
  <si>
    <t>Capriole</t>
  </si>
  <si>
    <t>Ros Bradley</t>
  </si>
  <si>
    <t>Meridian</t>
  </si>
  <si>
    <t>Steve Bradley</t>
  </si>
  <si>
    <t>Belinda Bardsley</t>
  </si>
  <si>
    <t>Red William</t>
  </si>
  <si>
    <t>James Kearney</t>
  </si>
  <si>
    <t>Etesian</t>
  </si>
  <si>
    <t>Dianne Wiley</t>
  </si>
  <si>
    <t>Naughty Call</t>
  </si>
  <si>
    <t>Div1</t>
  </si>
  <si>
    <t>Div2</t>
  </si>
  <si>
    <t>Div3</t>
  </si>
  <si>
    <t>Div4</t>
  </si>
  <si>
    <t>Div5</t>
  </si>
  <si>
    <t>Div6</t>
  </si>
  <si>
    <t>Diov2</t>
  </si>
  <si>
    <t>Cav28</t>
  </si>
  <si>
    <t>J24</t>
  </si>
  <si>
    <t>Race16</t>
  </si>
  <si>
    <t>race12</t>
  </si>
  <si>
    <t>Race11</t>
  </si>
  <si>
    <t>Race10</t>
  </si>
  <si>
    <t xml:space="preserve"> Race 9</t>
  </si>
  <si>
    <t>Race7</t>
  </si>
  <si>
    <t>Race6</t>
  </si>
  <si>
    <t>Race4</t>
  </si>
  <si>
    <t>Race2</t>
  </si>
  <si>
    <t>Race1</t>
  </si>
  <si>
    <t>Race3</t>
  </si>
  <si>
    <t># Compet</t>
  </si>
  <si>
    <t>Bal Score</t>
  </si>
  <si>
    <t>Race18</t>
  </si>
  <si>
    <t>MY Total</t>
  </si>
  <si>
    <t>MY Place</t>
  </si>
  <si>
    <t>Div 2</t>
  </si>
  <si>
    <t>Div 3</t>
  </si>
  <si>
    <t>Div 4</t>
  </si>
  <si>
    <t>Div 1</t>
  </si>
  <si>
    <t>Series Results [PHS] for Division 1 up to Race 18 (Drops = 3)</t>
  </si>
  <si>
    <t>Race 18</t>
  </si>
  <si>
    <t>Race 17</t>
  </si>
  <si>
    <t>[17.0C]</t>
  </si>
  <si>
    <t>Series Results [PHS] for Division 2 up to Race 18 (Drops = 3)</t>
  </si>
  <si>
    <t>[3.0F]</t>
  </si>
  <si>
    <t>[9.0C</t>
  </si>
  <si>
    <t>Series Results [PHS] for Division 1 up to Race 9 (Drops = 1)</t>
  </si>
  <si>
    <t>Series Results [PHS] for Division 2 up to Race 9 (Drops = 1)</t>
  </si>
  <si>
    <t>[2.0]</t>
  </si>
  <si>
    <t>Div 5</t>
  </si>
  <si>
    <t>Div 6</t>
  </si>
  <si>
    <t>Div 7</t>
  </si>
  <si>
    <t>Div 8</t>
  </si>
  <si>
    <t>Div 9</t>
  </si>
  <si>
    <t>Div7</t>
  </si>
  <si>
    <t>Div8</t>
  </si>
  <si>
    <t>Div9</t>
  </si>
  <si>
    <t>[9</t>
  </si>
  <si>
    <t>Fac</t>
  </si>
  <si>
    <t>GW Tot</t>
  </si>
  <si>
    <t>Series</t>
  </si>
  <si>
    <t>Orange Division</t>
  </si>
  <si>
    <t>Twilight Autumn Series</t>
  </si>
  <si>
    <t>Twilight Spring Series</t>
  </si>
  <si>
    <t>Twilight Overall Series</t>
  </si>
  <si>
    <t>Twilight Summer Series</t>
  </si>
  <si>
    <t>Cav28 Series</t>
  </si>
  <si>
    <t>J24 Series</t>
  </si>
  <si>
    <t>Gore Creek Trophy Series</t>
  </si>
  <si>
    <t>Balmain and Allan Trophy Series</t>
  </si>
  <si>
    <t>Gold Division</t>
  </si>
  <si>
    <t>White Division</t>
  </si>
  <si>
    <t>Green Division</t>
  </si>
  <si>
    <t>Blue Division</t>
  </si>
  <si>
    <t>Black Division</t>
  </si>
  <si>
    <t>Saturday Division 1</t>
  </si>
  <si>
    <t>Saturday Division 2</t>
  </si>
  <si>
    <t>Down Harbour Division 1</t>
  </si>
  <si>
    <t>Spring Series</t>
  </si>
  <si>
    <t>Mick York Trophy Series</t>
  </si>
  <si>
    <t>Autumn Series</t>
  </si>
  <si>
    <t>Overall Series</t>
  </si>
  <si>
    <t>Greenwitch Yardstick Trophy Series</t>
  </si>
  <si>
    <t>Ritchie Lees/ Michael Coleman</t>
  </si>
  <si>
    <t>Sort</t>
  </si>
  <si>
    <t>1st</t>
  </si>
  <si>
    <t>2nd</t>
  </si>
  <si>
    <t>3rd</t>
  </si>
  <si>
    <t>3rd=</t>
  </si>
  <si>
    <t>1st=</t>
  </si>
  <si>
    <t>Division</t>
  </si>
  <si>
    <t>Trophy</t>
  </si>
  <si>
    <t>For</t>
  </si>
  <si>
    <t>GFS 12ft Flying Squadron Perpetual Winter Series Trophy</t>
  </si>
  <si>
    <t xml:space="preserve">Top GFS boat in WHWS Gold Division 1 </t>
  </si>
  <si>
    <t>Winter Series ‘GFS Red’ Division Trophy</t>
  </si>
  <si>
    <t xml:space="preserve">Top GFS Boat in WHWS Blue Division 2 </t>
  </si>
  <si>
    <t>Winter Series Black Division Trophy</t>
  </si>
  <si>
    <t>Top GFS Boat in WHWS Black Division 3</t>
  </si>
  <si>
    <t>Winter Series Green Division Trophy</t>
  </si>
  <si>
    <t>Top GFS Boat in WHWS Green Division 4</t>
  </si>
  <si>
    <t xml:space="preserve">Ian Cohen Memorial Trophy </t>
  </si>
  <si>
    <t>Best Handicap Result in Spring Series Division 2.</t>
  </si>
  <si>
    <t xml:space="preserve">Ian Thorpe Trophy </t>
  </si>
  <si>
    <t xml:space="preserve">Best Overall Result in Saturday Summer Handicap Series </t>
  </si>
  <si>
    <t>Joe Walsh Rigging Trophy – Blue Division (1)</t>
  </si>
  <si>
    <t>Best Handicap result in Down Harbour Blue Division</t>
  </si>
  <si>
    <t>Joe Walsh Rigging Trophy – White Division (2)</t>
  </si>
  <si>
    <t>Best Handicap result in Down Harbour White Division</t>
  </si>
  <si>
    <t>Joe Walsh Rigging Trophy – Red Division (3)</t>
  </si>
  <si>
    <t>Best Handicap result in Down Harbour Red Division</t>
  </si>
  <si>
    <t>Frank Crowe Etchells Trophy</t>
  </si>
  <si>
    <t>Best Overall Etchells result on Handicap</t>
  </si>
  <si>
    <t xml:space="preserve">Mick York Series Trophy </t>
  </si>
  <si>
    <t>Best weighted Handicap Result in Nominated MY Series Races</t>
  </si>
  <si>
    <t xml:space="preserve">Greenwitch Yardstick Trophy </t>
  </si>
  <si>
    <t xml:space="preserve">Continued Handicap Results Despite Changing Handicap </t>
  </si>
  <si>
    <t xml:space="preserve">Crows Nest Ship Chandlers Pty Ltd Trophy </t>
  </si>
  <si>
    <t>Overall  Handicap Series Winner for Division 1</t>
  </si>
  <si>
    <t xml:space="preserve">John Dowd Trophy </t>
  </si>
  <si>
    <t>Overall  Handicap Series Winner for Division 2</t>
  </si>
  <si>
    <t xml:space="preserve">Balmain and Allan Trophy </t>
  </si>
  <si>
    <t>Best Overall Performing Boat in the Twilight Fleet</t>
  </si>
  <si>
    <t xml:space="preserve">Gore Creek Trophy </t>
  </si>
  <si>
    <t>Twilight Orange Most Improved</t>
  </si>
  <si>
    <t xml:space="preserve">Cavalier 28 Association Trophy </t>
  </si>
  <si>
    <t>Best Overall Cavalier in Twilight on Scratch</t>
  </si>
  <si>
    <t xml:space="preserve">Mayor’s Trophy </t>
  </si>
  <si>
    <t>Best Overall J24 in Twilight on Scratch</t>
  </si>
  <si>
    <t xml:space="preserve">Queen Elizabeth II Jubilee Trophy </t>
  </si>
  <si>
    <t>Contribution to the Club</t>
  </si>
  <si>
    <t>Series Results [PHS] for Division 1 up to Race 4 (Drops = 1)</t>
  </si>
  <si>
    <t>D Edmiston</t>
  </si>
  <si>
    <t>AVALON</t>
  </si>
  <si>
    <t>G Ford</t>
  </si>
  <si>
    <t>P Stubbs</t>
  </si>
  <si>
    <t>J Amos</t>
  </si>
  <si>
    <t>Series Results [PHS] for Division 2 up to Race 4 (Drops = 1)</t>
  </si>
  <si>
    <t>BEWARE OF THE DOG!</t>
  </si>
  <si>
    <t>T Daly</t>
  </si>
  <si>
    <t>T Harrington</t>
  </si>
  <si>
    <t>B Hilliard</t>
  </si>
  <si>
    <t>[14.0]</t>
  </si>
  <si>
    <t>M Craig</t>
  </si>
  <si>
    <t>B Penberthy</t>
  </si>
  <si>
    <t>A Graham Smith</t>
  </si>
  <si>
    <t>W Godfrey</t>
  </si>
  <si>
    <t>T Murray</t>
  </si>
  <si>
    <t>D John Moffat</t>
  </si>
  <si>
    <t>Series Results [PHS] for Division 3 up to Race 4 (Drops = 1)</t>
  </si>
  <si>
    <t>J Lewis</t>
  </si>
  <si>
    <t>J Veale</t>
  </si>
  <si>
    <t>P Joy</t>
  </si>
  <si>
    <t>[13.0O]</t>
  </si>
  <si>
    <t>G Davey</t>
  </si>
  <si>
    <t>P Francis</t>
  </si>
  <si>
    <t>STARELAN</t>
  </si>
  <si>
    <t>J Smith</t>
  </si>
  <si>
    <t>Series Results [PHS] for Division 4 up to Race 4 (Drops = 1)</t>
  </si>
  <si>
    <t>G Lucas</t>
  </si>
  <si>
    <t>C Williams</t>
  </si>
  <si>
    <t>K Romuld</t>
  </si>
  <si>
    <t>P May</t>
  </si>
  <si>
    <t>Sail #</t>
  </si>
  <si>
    <t>Terry  Daly</t>
  </si>
  <si>
    <t>Jeff Lewis</t>
  </si>
  <si>
    <t>Geof Lucas</t>
  </si>
  <si>
    <t>Not Awarded</t>
  </si>
  <si>
    <t>West Harbour Winter Series</t>
  </si>
  <si>
    <t>MH101</t>
  </si>
  <si>
    <t>Womens Helm Series</t>
  </si>
  <si>
    <t>Kristian Romuld</t>
  </si>
  <si>
    <t>Geoff Ford</t>
  </si>
  <si>
    <t>Down Harbour White Division</t>
  </si>
  <si>
    <t>Down Harbour Blue Division</t>
  </si>
  <si>
    <t>Down Harbour Red Division</t>
  </si>
  <si>
    <t>Joe Walsh Rigging Trophy – Blue Division</t>
  </si>
  <si>
    <t>Joe Walsh Rigging Trophy – Red Division</t>
  </si>
  <si>
    <t>Joe Walsh Rigging Trophy – White Division</t>
  </si>
  <si>
    <t xml:space="preserve">Down Harbour Blue Division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</si>
</sst>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FFFFFF"/>
      <name val="Verdana"/>
      <family val="2"/>
    </font>
    <font>
      <sz val="6"/>
      <color rgb="FF000000"/>
      <name val="OpenSans-Bold"/>
    </font>
    <font>
      <sz val="6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6"/>
      <name val="Verdana"/>
      <family val="2"/>
    </font>
    <font>
      <u/>
      <sz val="11"/>
      <name val="Calibri"/>
      <family val="2"/>
      <scheme val="minor"/>
    </font>
    <font>
      <sz val="6"/>
      <name val="OpenSans-Bold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201F1E"/>
      <name val="Arial"/>
      <family val="2"/>
    </font>
    <font>
      <u/>
      <sz val="9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6"/>
      <color rgb="FF4A4A4A"/>
      <name val="Verdana"/>
      <family val="2"/>
    </font>
    <font>
      <sz val="10"/>
      <color theme="1"/>
      <name val="Arial"/>
      <family val="2"/>
    </font>
    <font>
      <sz val="9"/>
      <color rgb="FF201F1E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13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13" fillId="8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/>
    <xf numFmtId="0" fontId="0" fillId="4" borderId="1" xfId="0" applyFill="1" applyBorder="1" applyAlignment="1"/>
    <xf numFmtId="0" fontId="0" fillId="3" borderId="1" xfId="0" applyFill="1" applyBorder="1" applyAlignment="1"/>
    <xf numFmtId="0" fontId="10" fillId="0" borderId="0" xfId="0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12" fillId="2" borderId="1" xfId="0" applyFont="1" applyFill="1" applyBorder="1"/>
    <xf numFmtId="0" fontId="12" fillId="3" borderId="1" xfId="0" applyFont="1" applyFill="1" applyBorder="1"/>
    <xf numFmtId="0" fontId="12" fillId="0" borderId="1" xfId="0" applyFont="1" applyBorder="1"/>
    <xf numFmtId="0" fontId="12" fillId="4" borderId="1" xfId="0" applyFont="1" applyFill="1" applyBorder="1"/>
    <xf numFmtId="0" fontId="12" fillId="5" borderId="1" xfId="0" applyFont="1" applyFill="1" applyBorder="1"/>
    <xf numFmtId="0" fontId="12" fillId="6" borderId="1" xfId="0" applyFont="1" applyFill="1" applyBorder="1"/>
    <xf numFmtId="0" fontId="12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8" fillId="0" borderId="0" xfId="0" applyFont="1"/>
    <xf numFmtId="0" fontId="14" fillId="0" borderId="0" xfId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/>
    <xf numFmtId="0" fontId="10" fillId="5" borderId="1" xfId="0" applyFont="1" applyFill="1" applyBorder="1"/>
    <xf numFmtId="0" fontId="12" fillId="0" borderId="0" xfId="0" applyFont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5" borderId="2" xfId="0" applyFont="1" applyFill="1" applyBorder="1"/>
    <xf numFmtId="0" fontId="10" fillId="4" borderId="2" xfId="0" applyFont="1" applyFill="1" applyBorder="1"/>
    <xf numFmtId="0" fontId="10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left" vertical="center"/>
    </xf>
    <xf numFmtId="0" fontId="12" fillId="11" borderId="1" xfId="0" applyFont="1" applyFill="1" applyBorder="1"/>
    <xf numFmtId="0" fontId="11" fillId="11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wrapText="1"/>
    </xf>
    <xf numFmtId="0" fontId="20" fillId="5" borderId="1" xfId="0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11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0" fillId="0" borderId="1" xfId="0" applyBorder="1"/>
    <xf numFmtId="0" fontId="12" fillId="0" borderId="0" xfId="0" applyFont="1" applyBorder="1" applyAlignment="1">
      <alignment horizontal="center"/>
    </xf>
    <xf numFmtId="0" fontId="12" fillId="4" borderId="0" xfId="0" applyFont="1" applyFill="1" applyBorder="1"/>
    <xf numFmtId="0" fontId="11" fillId="5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left" vertical="center"/>
    </xf>
    <xf numFmtId="0" fontId="12" fillId="11" borderId="3" xfId="0" applyFont="1" applyFill="1" applyBorder="1"/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0" xfId="0" applyFill="1"/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1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1" fillId="4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2" fillId="11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2" fillId="3" borderId="1" xfId="0" applyFont="1" applyFill="1" applyBorder="1" applyAlignment="1"/>
    <xf numFmtId="0" fontId="11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10" fillId="9" borderId="1" xfId="0" applyFont="1" applyFill="1" applyBorder="1" applyAlignment="1">
      <alignment vertical="center"/>
    </xf>
    <xf numFmtId="0" fontId="12" fillId="5" borderId="1" xfId="0" applyFont="1" applyFill="1" applyBorder="1" applyAlignment="1"/>
    <xf numFmtId="0" fontId="12" fillId="0" borderId="1" xfId="0" applyFont="1" applyBorder="1" applyAlignment="1"/>
    <xf numFmtId="0" fontId="11" fillId="4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0" fontId="12" fillId="11" borderId="1" xfId="0" applyFont="1" applyFill="1" applyBorder="1" applyAlignment="1"/>
    <xf numFmtId="0" fontId="12" fillId="4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2" fillId="0" borderId="0" xfId="0" applyFont="1" applyAlignment="1"/>
    <xf numFmtId="0" fontId="12" fillId="5" borderId="0" xfId="0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/>
    <xf numFmtId="0" fontId="11" fillId="4" borderId="3" xfId="0" applyFont="1" applyFill="1" applyBorder="1" applyAlignment="1">
      <alignment vertical="center"/>
    </xf>
    <xf numFmtId="0" fontId="12" fillId="4" borderId="3" xfId="0" applyFont="1" applyFill="1" applyBorder="1"/>
    <xf numFmtId="0" fontId="10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fs.org.au/handicapper/results/2021/2021_club_series/2021_Twilight_Spring/04RGrp18.htm?ty=57790" TargetMode="External"/><Relationship Id="rId18" Type="http://schemas.openxmlformats.org/officeDocument/2006/relationships/hyperlink" Target="https://gfs.org.au/handicapper/results/2021/2021_club_series/2021_Twilight_Spring/07RGrp16.htm?ty=98813" TargetMode="External"/><Relationship Id="rId26" Type="http://schemas.openxmlformats.org/officeDocument/2006/relationships/hyperlink" Target="https://gfs.org.au/handicapper/results/2021/2021_club_series/2021_Twilight_Spring/07RGrp14.htm?ty=20560" TargetMode="External"/><Relationship Id="rId39" Type="http://schemas.openxmlformats.org/officeDocument/2006/relationships/hyperlink" Target="https://gfs.org.au/handicapper/results/2021/2021_club_series/2021_Twilight_Spring/02RGrp15.htm?ty=39213" TargetMode="External"/><Relationship Id="rId21" Type="http://schemas.openxmlformats.org/officeDocument/2006/relationships/hyperlink" Target="https://gfs.org.au/handicapper/results/2021/2021_club_series/2021_Twilight_Spring/04RGrp16.htm?ty=98813" TargetMode="External"/><Relationship Id="rId34" Type="http://schemas.openxmlformats.org/officeDocument/2006/relationships/hyperlink" Target="https://gfs.org.au/handicapper/results/2021/2021_club_series/2021_Twilight_Spring/07RGrp15.htm?ty=39213" TargetMode="External"/><Relationship Id="rId42" Type="http://schemas.openxmlformats.org/officeDocument/2006/relationships/hyperlink" Target="https://gfs.org.au/handicapper/results/2021/2021_club_series/2021_Twilight_Spring/07RGrp22.htm?ty=84921" TargetMode="External"/><Relationship Id="rId47" Type="http://schemas.openxmlformats.org/officeDocument/2006/relationships/hyperlink" Target="https://gfs.org.au/handicapper/results/2021/2021_club_series/2021_Twilight_Spring/02RGrp22.htm?ty=84921" TargetMode="External"/><Relationship Id="rId7" Type="http://schemas.openxmlformats.org/officeDocument/2006/relationships/hyperlink" Target="https://gfs.org.au/handicapper/results/2021/2021_club_series/2021_Twilight_Spring/02RGrp17.htm?ty=19238" TargetMode="External"/><Relationship Id="rId2" Type="http://schemas.openxmlformats.org/officeDocument/2006/relationships/hyperlink" Target="https://gfs.org.au/handicapper/results/2021/2021_club_series/2021_Twilight_Spring/07RGrp17.htm?ty=19238" TargetMode="External"/><Relationship Id="rId16" Type="http://schemas.openxmlformats.org/officeDocument/2006/relationships/hyperlink" Target="https://gfs.org.au/handicapper/results/2021/2021_club_series/2021_Twilight_Spring/01RGrp18.htm?ty=57790" TargetMode="External"/><Relationship Id="rId29" Type="http://schemas.openxmlformats.org/officeDocument/2006/relationships/hyperlink" Target="https://gfs.org.au/handicapper/results/2021/2021_club_series/2021_Twilight_Spring/04RGrp14.htm?ty=20560" TargetMode="External"/><Relationship Id="rId11" Type="http://schemas.openxmlformats.org/officeDocument/2006/relationships/hyperlink" Target="https://gfs.org.au/handicapper/results/2021/2021_club_series/2021_Twilight_Spring/06RGrp18.htm?ty=57790" TargetMode="External"/><Relationship Id="rId24" Type="http://schemas.openxmlformats.org/officeDocument/2006/relationships/hyperlink" Target="https://gfs.org.au/handicapper/results/2021/2021_club_series/2021_Twilight_Spring/01RGrp16.htm?ty=98813" TargetMode="External"/><Relationship Id="rId32" Type="http://schemas.openxmlformats.org/officeDocument/2006/relationships/hyperlink" Target="https://gfs.org.au/handicapper/results/2021/2021_club_series/2021_Twilight_Spring/01RGrp14.htm?ty=20560" TargetMode="External"/><Relationship Id="rId37" Type="http://schemas.openxmlformats.org/officeDocument/2006/relationships/hyperlink" Target="https://gfs.org.au/handicapper/results/2021/2021_club_series/2021_Twilight_Spring/04RGrp15.htm?ty=39213" TargetMode="External"/><Relationship Id="rId40" Type="http://schemas.openxmlformats.org/officeDocument/2006/relationships/hyperlink" Target="https://gfs.org.au/handicapper/results/2021/2021_club_series/2021_Twilight_Spring/01RGrp15.htm?ty=39213" TargetMode="External"/><Relationship Id="rId45" Type="http://schemas.openxmlformats.org/officeDocument/2006/relationships/hyperlink" Target="https://gfs.org.au/handicapper/results/2021/2021_club_series/2021_Twilight_Spring/04RGrp22.htm?ty=84921" TargetMode="External"/><Relationship Id="rId5" Type="http://schemas.openxmlformats.org/officeDocument/2006/relationships/hyperlink" Target="https://gfs.org.au/handicapper/results/2021/2021_club_series/2021_Twilight_Spring/04RGrp17.htm?ty=19238" TargetMode="External"/><Relationship Id="rId15" Type="http://schemas.openxmlformats.org/officeDocument/2006/relationships/hyperlink" Target="https://gfs.org.au/handicapper/results/2021/2021_club_series/2021_Twilight_Spring/02RGrp18.htm?ty=57790" TargetMode="External"/><Relationship Id="rId23" Type="http://schemas.openxmlformats.org/officeDocument/2006/relationships/hyperlink" Target="https://gfs.org.au/handicapper/results/2021/2021_club_series/2021_Twilight_Spring/02RGrp16.htm?ty=98813" TargetMode="External"/><Relationship Id="rId28" Type="http://schemas.openxmlformats.org/officeDocument/2006/relationships/hyperlink" Target="https://gfs.org.au/handicapper/results/2021/2021_club_series/2021_Twilight_Spring/05RGrp14.htm?ty=20560" TargetMode="External"/><Relationship Id="rId36" Type="http://schemas.openxmlformats.org/officeDocument/2006/relationships/hyperlink" Target="https://gfs.org.au/handicapper/results/2021/2021_club_series/2021_Twilight_Spring/05RGrp15.htm?ty=39213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gfs.org.au/handicapper/results/2021/2021_club_series/2021_Twilight_Spring/07RGrp18.htm?ty=57790" TargetMode="External"/><Relationship Id="rId19" Type="http://schemas.openxmlformats.org/officeDocument/2006/relationships/hyperlink" Target="https://gfs.org.au/handicapper/results/2021/2021_club_series/2021_Twilight_Spring/06RGrp16.htm?ty=98813" TargetMode="External"/><Relationship Id="rId31" Type="http://schemas.openxmlformats.org/officeDocument/2006/relationships/hyperlink" Target="https://gfs.org.au/handicapper/results/2021/2021_club_series/2021_Twilight_Spring/02RGrp14.htm?ty=20560" TargetMode="External"/><Relationship Id="rId44" Type="http://schemas.openxmlformats.org/officeDocument/2006/relationships/hyperlink" Target="https://gfs.org.au/handicapper/results/2021/2021_club_series/2021_Twilight_Spring/05RGrp22.htm?ty=84921" TargetMode="External"/><Relationship Id="rId4" Type="http://schemas.openxmlformats.org/officeDocument/2006/relationships/hyperlink" Target="https://gfs.org.au/handicapper/results/2021/2021_club_series/2021_Twilight_Spring/05RGrp17.htm?ty=19238" TargetMode="External"/><Relationship Id="rId9" Type="http://schemas.openxmlformats.org/officeDocument/2006/relationships/hyperlink" Target="https://gfs.org.au/handicapper/results/2021/2021_club_series/2021_Twilight_Spring/08RGrp18.htm?ty=57790" TargetMode="External"/><Relationship Id="rId14" Type="http://schemas.openxmlformats.org/officeDocument/2006/relationships/hyperlink" Target="https://gfs.org.au/handicapper/results/2021/2021_club_series/2021_Twilight_Spring/03RGrp18.htm?ty=57790" TargetMode="External"/><Relationship Id="rId22" Type="http://schemas.openxmlformats.org/officeDocument/2006/relationships/hyperlink" Target="https://gfs.org.au/handicapper/results/2021/2021_club_series/2021_Twilight_Spring/03RGrp16.htm?ty=98813" TargetMode="External"/><Relationship Id="rId27" Type="http://schemas.openxmlformats.org/officeDocument/2006/relationships/hyperlink" Target="https://gfs.org.au/handicapper/results/2021/2021_club_series/2021_Twilight_Spring/06RGrp14.htm?ty=20560" TargetMode="External"/><Relationship Id="rId30" Type="http://schemas.openxmlformats.org/officeDocument/2006/relationships/hyperlink" Target="https://gfs.org.au/handicapper/results/2021/2021_club_series/2021_Twilight_Spring/03RGrp14.htm?ty=20560" TargetMode="External"/><Relationship Id="rId35" Type="http://schemas.openxmlformats.org/officeDocument/2006/relationships/hyperlink" Target="https://gfs.org.au/handicapper/results/2021/2021_club_series/2021_Twilight_Spring/06RGrp15.htm?ty=39213" TargetMode="External"/><Relationship Id="rId43" Type="http://schemas.openxmlformats.org/officeDocument/2006/relationships/hyperlink" Target="https://gfs.org.au/handicapper/results/2021/2021_club_series/2021_Twilight_Spring/06RGrp22.htm?ty=84921" TargetMode="External"/><Relationship Id="rId48" Type="http://schemas.openxmlformats.org/officeDocument/2006/relationships/hyperlink" Target="https://gfs.org.au/handicapper/results/2021/2021_club_series/2021_Twilight_Spring/01RGrp22.htm?ty=84921" TargetMode="External"/><Relationship Id="rId8" Type="http://schemas.openxmlformats.org/officeDocument/2006/relationships/hyperlink" Target="https://gfs.org.au/handicapper/results/2021/2021_club_series/2021_Twilight_Spring/01RGrp17.htm?ty=19238" TargetMode="External"/><Relationship Id="rId3" Type="http://schemas.openxmlformats.org/officeDocument/2006/relationships/hyperlink" Target="https://gfs.org.au/handicapper/results/2021/2021_club_series/2021_Twilight_Spring/06RGrp17.htm?ty=19238" TargetMode="External"/><Relationship Id="rId12" Type="http://schemas.openxmlformats.org/officeDocument/2006/relationships/hyperlink" Target="https://gfs.org.au/handicapper/results/2021/2021_club_series/2021_Twilight_Spring/05RGrp18.htm?ty=57790" TargetMode="External"/><Relationship Id="rId17" Type="http://schemas.openxmlformats.org/officeDocument/2006/relationships/hyperlink" Target="https://gfs.org.au/handicapper/results/2021/2021_club_series/2021_Twilight_Spring/08RGrp16.htm?ty=98813" TargetMode="External"/><Relationship Id="rId25" Type="http://schemas.openxmlformats.org/officeDocument/2006/relationships/hyperlink" Target="https://gfs.org.au/handicapper/results/2021/2021_club_series/2021_Twilight_Spring/08RGrp14.htm?ty=20560" TargetMode="External"/><Relationship Id="rId33" Type="http://schemas.openxmlformats.org/officeDocument/2006/relationships/hyperlink" Target="https://gfs.org.au/handicapper/results/2021/2021_club_series/2021_Twilight_Spring/08RGrp15.htm?ty=39213" TargetMode="External"/><Relationship Id="rId38" Type="http://schemas.openxmlformats.org/officeDocument/2006/relationships/hyperlink" Target="https://gfs.org.au/handicapper/results/2021/2021_club_series/2021_Twilight_Spring/03RGrp15.htm?ty=39213" TargetMode="External"/><Relationship Id="rId46" Type="http://schemas.openxmlformats.org/officeDocument/2006/relationships/hyperlink" Target="https://gfs.org.au/handicapper/results/2021/2021_club_series/2021_Twilight_Spring/03RGrp22.htm?ty=84921" TargetMode="External"/><Relationship Id="rId20" Type="http://schemas.openxmlformats.org/officeDocument/2006/relationships/hyperlink" Target="https://gfs.org.au/handicapper/results/2021/2021_club_series/2021_Twilight_Spring/05RGrp16.htm?ty=98813" TargetMode="External"/><Relationship Id="rId41" Type="http://schemas.openxmlformats.org/officeDocument/2006/relationships/hyperlink" Target="https://gfs.org.au/handicapper/results/2021/2021_club_series/2021_Twilight_Spring/08RGrp22.htm?ty=84921" TargetMode="External"/><Relationship Id="rId1" Type="http://schemas.openxmlformats.org/officeDocument/2006/relationships/hyperlink" Target="https://gfs.org.au/handicapper/results/2021/2021_club_series/2021_Twilight_Spring/08RGrp17.htm?ty=19238" TargetMode="External"/><Relationship Id="rId6" Type="http://schemas.openxmlformats.org/officeDocument/2006/relationships/hyperlink" Target="https://gfs.org.au/handicapper/results/2021/2021_club_series/2021_Twilight_Spring/03RGrp17.htm?ty=19238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pyacht.net.au/results/balmainsc/2020/kb/whws/01RGrp20.htm?ty=29053" TargetMode="External"/><Relationship Id="rId13" Type="http://schemas.openxmlformats.org/officeDocument/2006/relationships/hyperlink" Target="http://www.topyacht.net.au/results/balmainsc/2020/kb/whws/04RGrp20.htm?ty=29053" TargetMode="External"/><Relationship Id="rId3" Type="http://schemas.openxmlformats.org/officeDocument/2006/relationships/hyperlink" Target="http://www.topyacht.net.au/results/balmainsc/2020/kb/whws/02RGrp20.htm?ty=29053" TargetMode="External"/><Relationship Id="rId7" Type="http://schemas.openxmlformats.org/officeDocument/2006/relationships/hyperlink" Target="http://www.topyacht.net.au/results/balmainsc/2020/kb/whws/02RGrp20.htm?ty=29053" TargetMode="External"/><Relationship Id="rId12" Type="http://schemas.openxmlformats.org/officeDocument/2006/relationships/hyperlink" Target="http://www.topyacht.net.au/results/balmainsc/2020/kb/whws/01RGrp20.htm?ty=29053" TargetMode="External"/><Relationship Id="rId2" Type="http://schemas.openxmlformats.org/officeDocument/2006/relationships/hyperlink" Target="http://www.topyacht.net.au/results/balmainsc/2020/kb/whws/03RGrp20.htm?ty=29053" TargetMode="External"/><Relationship Id="rId16" Type="http://schemas.openxmlformats.org/officeDocument/2006/relationships/hyperlink" Target="http://www.topyacht.net.au/results/balmainsc/2020/kb/whws/01RGrp20.htm?ty=29053" TargetMode="External"/><Relationship Id="rId1" Type="http://schemas.openxmlformats.org/officeDocument/2006/relationships/hyperlink" Target="http://www.topyacht.net.au/results/balmainsc/2020/kb/whws/04RGrp20.htm?ty=29053" TargetMode="External"/><Relationship Id="rId6" Type="http://schemas.openxmlformats.org/officeDocument/2006/relationships/hyperlink" Target="http://www.topyacht.net.au/results/balmainsc/2020/kb/whws/03RGrp20.htm?ty=29053" TargetMode="External"/><Relationship Id="rId11" Type="http://schemas.openxmlformats.org/officeDocument/2006/relationships/hyperlink" Target="http://www.topyacht.net.au/results/balmainsc/2020/kb/whws/02RGrp20.htm?ty=29053" TargetMode="External"/><Relationship Id="rId5" Type="http://schemas.openxmlformats.org/officeDocument/2006/relationships/hyperlink" Target="http://www.topyacht.net.au/results/balmainsc/2020/kb/whws/04RGrp20.htm?ty=29053" TargetMode="External"/><Relationship Id="rId15" Type="http://schemas.openxmlformats.org/officeDocument/2006/relationships/hyperlink" Target="http://www.topyacht.net.au/results/balmainsc/2020/kb/whws/02RGrp20.htm?ty=29053" TargetMode="External"/><Relationship Id="rId10" Type="http://schemas.openxmlformats.org/officeDocument/2006/relationships/hyperlink" Target="http://www.topyacht.net.au/results/balmainsc/2020/kb/whws/03RGrp20.htm?ty=29053" TargetMode="External"/><Relationship Id="rId4" Type="http://schemas.openxmlformats.org/officeDocument/2006/relationships/hyperlink" Target="http://www.topyacht.net.au/results/balmainsc/2020/kb/whws/01RGrp20.htm?ty=29053" TargetMode="External"/><Relationship Id="rId9" Type="http://schemas.openxmlformats.org/officeDocument/2006/relationships/hyperlink" Target="http://www.topyacht.net.au/results/balmainsc/2020/kb/whws/04RGrp20.htm?ty=29053" TargetMode="External"/><Relationship Id="rId14" Type="http://schemas.openxmlformats.org/officeDocument/2006/relationships/hyperlink" Target="http://www.topyacht.net.au/results/balmainsc/2020/kb/whws/03RGrp20.htm?ty=2905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gfs.org.au/handicapper/results/2021/2021_club_series/SaturdaySpringSeries/01RGrp61.htm?ty=12865" TargetMode="External"/><Relationship Id="rId13" Type="http://schemas.openxmlformats.org/officeDocument/2006/relationships/hyperlink" Target="https://gfs.org.au/handicapper/results/2021/2021_club_series/SaturdaySpringSeries/04RGrp61.htm?ty=55447" TargetMode="External"/><Relationship Id="rId3" Type="http://schemas.openxmlformats.org/officeDocument/2006/relationships/hyperlink" Target="https://gfs.org.au/handicapper/results/2021/2021_club_series/SaturdaySpringSeries/06RGrp61.htm?ty=12865" TargetMode="External"/><Relationship Id="rId7" Type="http://schemas.openxmlformats.org/officeDocument/2006/relationships/hyperlink" Target="https://gfs.org.au/handicapper/results/2021/2021_club_series/SaturdaySpringSeries/02RGrp61.htm?ty=12865" TargetMode="External"/><Relationship Id="rId12" Type="http://schemas.openxmlformats.org/officeDocument/2006/relationships/hyperlink" Target="https://gfs.org.au/handicapper/results/2021/2021_club_series/SaturdaySpringSeries/05RGrp61.htm?ty=55447" TargetMode="External"/><Relationship Id="rId2" Type="http://schemas.openxmlformats.org/officeDocument/2006/relationships/hyperlink" Target="https://gfs.org.au/handicapper/results/2021/2021_club_series/SaturdaySpringSeries/07RGrp61.htm?ty=12865" TargetMode="External"/><Relationship Id="rId16" Type="http://schemas.openxmlformats.org/officeDocument/2006/relationships/hyperlink" Target="https://gfs.org.au/handicapper/results/2021/2021_club_series/SaturdaySpringSeries/01RGrp61.htm?ty=55447" TargetMode="External"/><Relationship Id="rId1" Type="http://schemas.openxmlformats.org/officeDocument/2006/relationships/hyperlink" Target="https://gfs.org.au/handicapper/results/2021/2021_club_series/SaturdaySpringSeries/08RGrp61.htm?ty=12865" TargetMode="External"/><Relationship Id="rId6" Type="http://schemas.openxmlformats.org/officeDocument/2006/relationships/hyperlink" Target="https://gfs.org.au/handicapper/results/2021/2021_club_series/SaturdaySpringSeries/03RGrp61.htm?ty=12865" TargetMode="External"/><Relationship Id="rId11" Type="http://schemas.openxmlformats.org/officeDocument/2006/relationships/hyperlink" Target="https://gfs.org.au/handicapper/results/2021/2021_club_series/SaturdaySpringSeries/06RGrp61.htm?ty=55447" TargetMode="External"/><Relationship Id="rId5" Type="http://schemas.openxmlformats.org/officeDocument/2006/relationships/hyperlink" Target="https://gfs.org.au/handicapper/results/2021/2021_club_series/SaturdaySpringSeries/04RGrp61.htm?ty=12865" TargetMode="External"/><Relationship Id="rId15" Type="http://schemas.openxmlformats.org/officeDocument/2006/relationships/hyperlink" Target="https://gfs.org.au/handicapper/results/2021/2021_club_series/SaturdaySpringSeries/02RGrp61.htm?ty=55447" TargetMode="External"/><Relationship Id="rId10" Type="http://schemas.openxmlformats.org/officeDocument/2006/relationships/hyperlink" Target="https://gfs.org.au/handicapper/results/2021/2021_club_series/SaturdaySpringSeries/07RGrp61.htm?ty=55447" TargetMode="External"/><Relationship Id="rId4" Type="http://schemas.openxmlformats.org/officeDocument/2006/relationships/hyperlink" Target="https://gfs.org.au/handicapper/results/2021/2021_club_series/SaturdaySpringSeries/05RGrp61.htm?ty=12865" TargetMode="External"/><Relationship Id="rId9" Type="http://schemas.openxmlformats.org/officeDocument/2006/relationships/hyperlink" Target="https://gfs.org.au/handicapper/results/2021/2021_club_series/SaturdaySpringSeries/08RGrp61.htm?ty=55447" TargetMode="External"/><Relationship Id="rId14" Type="http://schemas.openxmlformats.org/officeDocument/2006/relationships/hyperlink" Target="https://gfs.org.au/handicapper/results/2021/2021_club_series/SaturdaySpringSeries/03RGrp61.htm?ty=5544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gfs.org.au/handicapper/results/2021/2021_club_series/SaturdayAutumnSeries/02RGrp53.htm?ty=00658" TargetMode="External"/><Relationship Id="rId13" Type="http://schemas.openxmlformats.org/officeDocument/2006/relationships/hyperlink" Target="https://gfs.org.au/handicapper/results/2021/2021_club_series/SaturdayAutumnSeries/06RGrp53.htm?ty=00658" TargetMode="External"/><Relationship Id="rId18" Type="http://schemas.openxmlformats.org/officeDocument/2006/relationships/hyperlink" Target="https://gfs.org.au/handicapper/results/2021/2021_club_series/SaturdayAutumnSeries/01RGrp53.htm?ty=00658" TargetMode="External"/><Relationship Id="rId3" Type="http://schemas.openxmlformats.org/officeDocument/2006/relationships/hyperlink" Target="https://gfs.org.au/handicapper/results/2021/2021_club_series/SaturdayAutumnSeries/07RGrp53.htm?ty=00658" TargetMode="External"/><Relationship Id="rId7" Type="http://schemas.openxmlformats.org/officeDocument/2006/relationships/hyperlink" Target="https://gfs.org.au/handicapper/results/2021/2021_club_series/SaturdayAutumnSeries/03RGrp53.htm?ty=00658" TargetMode="External"/><Relationship Id="rId12" Type="http://schemas.openxmlformats.org/officeDocument/2006/relationships/hyperlink" Target="https://gfs.org.au/handicapper/results/2021/2021_club_series/SaturdayAutumnSeries/07RGrp53.htm?ty=00658" TargetMode="External"/><Relationship Id="rId17" Type="http://schemas.openxmlformats.org/officeDocument/2006/relationships/hyperlink" Target="https://gfs.org.au/handicapper/results/2021/2021_club_series/SaturdayAutumnSeries/02RGrp53.htm?ty=00658" TargetMode="External"/><Relationship Id="rId2" Type="http://schemas.openxmlformats.org/officeDocument/2006/relationships/hyperlink" Target="https://gfs.org.au/handicapper/results/2021/2021_club_series/SaturdayAutumnSeries/08RGrp53.htm?ty=00658" TargetMode="External"/><Relationship Id="rId16" Type="http://schemas.openxmlformats.org/officeDocument/2006/relationships/hyperlink" Target="https://gfs.org.au/handicapper/results/2021/2021_club_series/SaturdayAutumnSeries/03RGrp53.htm?ty=00658" TargetMode="External"/><Relationship Id="rId1" Type="http://schemas.openxmlformats.org/officeDocument/2006/relationships/hyperlink" Target="https://gfs.org.au/handicapper/results/2021/2021_club_series/SaturdayAutumnSeries/09RGrp53.htm?ty=00658" TargetMode="External"/><Relationship Id="rId6" Type="http://schemas.openxmlformats.org/officeDocument/2006/relationships/hyperlink" Target="https://gfs.org.au/handicapper/results/2021/2021_club_series/SaturdayAutumnSeries/04RGrp53.htm?ty=00658" TargetMode="External"/><Relationship Id="rId11" Type="http://schemas.openxmlformats.org/officeDocument/2006/relationships/hyperlink" Target="https://gfs.org.au/handicapper/results/2021/2021_club_series/SaturdayAutumnSeries/08RGrp53.htm?ty=00658" TargetMode="External"/><Relationship Id="rId5" Type="http://schemas.openxmlformats.org/officeDocument/2006/relationships/hyperlink" Target="https://gfs.org.au/handicapper/results/2021/2021_club_series/SaturdayAutumnSeries/05RGrp53.htm?ty=00658" TargetMode="External"/><Relationship Id="rId15" Type="http://schemas.openxmlformats.org/officeDocument/2006/relationships/hyperlink" Target="https://gfs.org.au/handicapper/results/2021/2021_club_series/SaturdayAutumnSeries/04RGrp53.htm?ty=00658" TargetMode="External"/><Relationship Id="rId10" Type="http://schemas.openxmlformats.org/officeDocument/2006/relationships/hyperlink" Target="https://gfs.org.au/handicapper/results/2021/2021_club_series/SaturdayAutumnSeries/09RGrp53.htm?ty=00658" TargetMode="External"/><Relationship Id="rId4" Type="http://schemas.openxmlformats.org/officeDocument/2006/relationships/hyperlink" Target="https://gfs.org.au/handicapper/results/2021/2021_club_series/SaturdayAutumnSeries/06RGrp53.htm?ty=00658" TargetMode="External"/><Relationship Id="rId9" Type="http://schemas.openxmlformats.org/officeDocument/2006/relationships/hyperlink" Target="https://gfs.org.au/handicapper/results/2021/2021_club_series/SaturdayAutumnSeries/01RGrp53.htm?ty=00658" TargetMode="External"/><Relationship Id="rId14" Type="http://schemas.openxmlformats.org/officeDocument/2006/relationships/hyperlink" Target="https://gfs.org.au/handicapper/results/2021/2021_club_series/SaturdayAutumnSeries/05RGrp53.htm?ty=00658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gfs.org.au/handicapper/results/2021/2021_club_series/2021_Saturday/06RGrp13.htm?ty=55860" TargetMode="External"/><Relationship Id="rId18" Type="http://schemas.openxmlformats.org/officeDocument/2006/relationships/hyperlink" Target="https://gfs.org.au/handicapper/results/2021/2021_club_series/2021_Saturday/01RGrp13.htm?ty=55860" TargetMode="External"/><Relationship Id="rId26" Type="http://schemas.openxmlformats.org/officeDocument/2006/relationships/hyperlink" Target="https://gfs.org.au/handicapper/results/2021/2021_club_series/2021_Saturday/11RGrp13.htm?ty=55860" TargetMode="External"/><Relationship Id="rId21" Type="http://schemas.openxmlformats.org/officeDocument/2006/relationships/hyperlink" Target="https://gfs.org.au/handicapper/results/2021/2021_club_series/2021_Saturday/16RGrp13.htm?ty=55860" TargetMode="External"/><Relationship Id="rId34" Type="http://schemas.openxmlformats.org/officeDocument/2006/relationships/hyperlink" Target="https://gfs.org.au/handicapper/results/2021/2021_club_series/2021_Saturday/03RGrp13.htm?ty=55860" TargetMode="External"/><Relationship Id="rId7" Type="http://schemas.openxmlformats.org/officeDocument/2006/relationships/hyperlink" Target="https://gfs.org.au/handicapper/results/2021/2021_club_series/2021_Saturday/12RGrp13.htm?ty=55860" TargetMode="External"/><Relationship Id="rId12" Type="http://schemas.openxmlformats.org/officeDocument/2006/relationships/hyperlink" Target="https://gfs.org.au/handicapper/results/2021/2021_club_series/2021_Saturday/07RGrp13.htm?ty=55860" TargetMode="External"/><Relationship Id="rId17" Type="http://schemas.openxmlformats.org/officeDocument/2006/relationships/hyperlink" Target="https://gfs.org.au/handicapper/results/2021/2021_club_series/2021_Saturday/02RGrp13.htm?ty=55860" TargetMode="External"/><Relationship Id="rId25" Type="http://schemas.openxmlformats.org/officeDocument/2006/relationships/hyperlink" Target="https://gfs.org.au/handicapper/results/2021/2021_club_series/2021_Saturday/12RGrp13.htm?ty=55860" TargetMode="External"/><Relationship Id="rId33" Type="http://schemas.openxmlformats.org/officeDocument/2006/relationships/hyperlink" Target="https://gfs.org.au/handicapper/results/2021/2021_club_series/2021_Saturday/04RGrp13.htm?ty=55860" TargetMode="External"/><Relationship Id="rId2" Type="http://schemas.openxmlformats.org/officeDocument/2006/relationships/hyperlink" Target="https://gfs.org.au/handicapper/results/2021/2021_club_series/2021_Saturday/17RGrp13.htm?ty=55860" TargetMode="External"/><Relationship Id="rId16" Type="http://schemas.openxmlformats.org/officeDocument/2006/relationships/hyperlink" Target="https://gfs.org.au/handicapper/results/2021/2021_club_series/2021_Saturday/03RGrp13.htm?ty=55860" TargetMode="External"/><Relationship Id="rId20" Type="http://schemas.openxmlformats.org/officeDocument/2006/relationships/hyperlink" Target="https://gfs.org.au/handicapper/results/2021/2021_club_series/2021_Saturday/17RGrp13.htm?ty=55860" TargetMode="External"/><Relationship Id="rId29" Type="http://schemas.openxmlformats.org/officeDocument/2006/relationships/hyperlink" Target="https://gfs.org.au/handicapper/results/2021/2021_club_series/2021_Saturday/08RGrp13.htm?ty=55860" TargetMode="External"/><Relationship Id="rId1" Type="http://schemas.openxmlformats.org/officeDocument/2006/relationships/hyperlink" Target="https://gfs.org.au/handicapper/results/2021/2021_club_series/2021_Saturday/18RGrp13.htm?ty=55860" TargetMode="External"/><Relationship Id="rId6" Type="http://schemas.openxmlformats.org/officeDocument/2006/relationships/hyperlink" Target="https://gfs.org.au/handicapper/results/2021/2021_club_series/2021_Saturday/13RGrp13.htm?ty=55860" TargetMode="External"/><Relationship Id="rId11" Type="http://schemas.openxmlformats.org/officeDocument/2006/relationships/hyperlink" Target="https://gfs.org.au/handicapper/results/2021/2021_club_series/2021_Saturday/08RGrp13.htm?ty=55860" TargetMode="External"/><Relationship Id="rId24" Type="http://schemas.openxmlformats.org/officeDocument/2006/relationships/hyperlink" Target="https://gfs.org.au/handicapper/results/2021/2021_club_series/2021_Saturday/13RGrp13.htm?ty=55860" TargetMode="External"/><Relationship Id="rId32" Type="http://schemas.openxmlformats.org/officeDocument/2006/relationships/hyperlink" Target="https://gfs.org.au/handicapper/results/2021/2021_club_series/2021_Saturday/05RGrp13.htm?ty=55860" TargetMode="External"/><Relationship Id="rId37" Type="http://schemas.openxmlformats.org/officeDocument/2006/relationships/printerSettings" Target="../printerSettings/printerSettings7.bin"/><Relationship Id="rId5" Type="http://schemas.openxmlformats.org/officeDocument/2006/relationships/hyperlink" Target="https://gfs.org.au/handicapper/results/2021/2021_club_series/2021_Saturday/14RGrp13.htm?ty=55860" TargetMode="External"/><Relationship Id="rId15" Type="http://schemas.openxmlformats.org/officeDocument/2006/relationships/hyperlink" Target="https://gfs.org.au/handicapper/results/2021/2021_club_series/2021_Saturday/04RGrp13.htm?ty=55860" TargetMode="External"/><Relationship Id="rId23" Type="http://schemas.openxmlformats.org/officeDocument/2006/relationships/hyperlink" Target="https://gfs.org.au/handicapper/results/2021/2021_club_series/2021_Saturday/14RGrp13.htm?ty=55860" TargetMode="External"/><Relationship Id="rId28" Type="http://schemas.openxmlformats.org/officeDocument/2006/relationships/hyperlink" Target="https://gfs.org.au/handicapper/results/2021/2021_club_series/2021_Saturday/09RGrp13.htm?ty=55860" TargetMode="External"/><Relationship Id="rId36" Type="http://schemas.openxmlformats.org/officeDocument/2006/relationships/hyperlink" Target="https://gfs.org.au/handicapper/results/2021/2021_club_series/2021_Saturday/01RGrp13.htm?ty=55860" TargetMode="External"/><Relationship Id="rId10" Type="http://schemas.openxmlformats.org/officeDocument/2006/relationships/hyperlink" Target="https://gfs.org.au/handicapper/results/2021/2021_club_series/2021_Saturday/09RGrp13.htm?ty=55860" TargetMode="External"/><Relationship Id="rId19" Type="http://schemas.openxmlformats.org/officeDocument/2006/relationships/hyperlink" Target="https://gfs.org.au/handicapper/results/2021/2021_club_series/2021_Saturday/18RGrp13.htm?ty=55860" TargetMode="External"/><Relationship Id="rId31" Type="http://schemas.openxmlformats.org/officeDocument/2006/relationships/hyperlink" Target="https://gfs.org.au/handicapper/results/2021/2021_club_series/2021_Saturday/06RGrp13.htm?ty=55860" TargetMode="External"/><Relationship Id="rId4" Type="http://schemas.openxmlformats.org/officeDocument/2006/relationships/hyperlink" Target="https://gfs.org.au/handicapper/results/2021/2021_club_series/2021_Saturday/15RGrp13.htm?ty=55860" TargetMode="External"/><Relationship Id="rId9" Type="http://schemas.openxmlformats.org/officeDocument/2006/relationships/hyperlink" Target="https://gfs.org.au/handicapper/results/2021/2021_club_series/2021_Saturday/10RGrp13.htm?ty=55860" TargetMode="External"/><Relationship Id="rId14" Type="http://schemas.openxmlformats.org/officeDocument/2006/relationships/hyperlink" Target="https://gfs.org.au/handicapper/results/2021/2021_club_series/2021_Saturday/05RGrp13.htm?ty=55860" TargetMode="External"/><Relationship Id="rId22" Type="http://schemas.openxmlformats.org/officeDocument/2006/relationships/hyperlink" Target="https://gfs.org.au/handicapper/results/2021/2021_club_series/2021_Saturday/15RGrp13.htm?ty=55860" TargetMode="External"/><Relationship Id="rId27" Type="http://schemas.openxmlformats.org/officeDocument/2006/relationships/hyperlink" Target="https://gfs.org.au/handicapper/results/2021/2021_club_series/2021_Saturday/10RGrp13.htm?ty=55860" TargetMode="External"/><Relationship Id="rId30" Type="http://schemas.openxmlformats.org/officeDocument/2006/relationships/hyperlink" Target="https://gfs.org.au/handicapper/results/2021/2021_club_series/2021_Saturday/07RGrp13.htm?ty=55860" TargetMode="External"/><Relationship Id="rId35" Type="http://schemas.openxmlformats.org/officeDocument/2006/relationships/hyperlink" Target="https://gfs.org.au/handicapper/results/2021/2021_club_series/2021_Saturday/02RGrp13.htm?ty=55860" TargetMode="External"/><Relationship Id="rId8" Type="http://schemas.openxmlformats.org/officeDocument/2006/relationships/hyperlink" Target="https://gfs.org.au/handicapper/results/2021/2021_club_series/2021_Saturday/11RGrp13.htm?ty=55860" TargetMode="External"/><Relationship Id="rId3" Type="http://schemas.openxmlformats.org/officeDocument/2006/relationships/hyperlink" Target="https://gfs.org.au/handicapper/results/2021/2021_club_series/2021_Saturday/16RGrp13.htm?ty=55860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gfs.org.au/handicapper/results/2021/2021_club_series/2021_Saturday/08RGrp13.htm?ty=39011" TargetMode="External"/><Relationship Id="rId2" Type="http://schemas.openxmlformats.org/officeDocument/2006/relationships/hyperlink" Target="https://gfs.org.au/handicapper/results/2021/2021_club_series/2021_Saturday/12RGrp13.htm?ty=39011" TargetMode="External"/><Relationship Id="rId1" Type="http://schemas.openxmlformats.org/officeDocument/2006/relationships/hyperlink" Target="https://gfs.org.au/handicapper/results/2021/2021_club_series/2021_Saturday/15RGrp13.htm?ty=39011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gfs.org.au/handicapper/results/2021/2021_club_series/2021_Saturday/01RGrp13.htm?ty=39011" TargetMode="External"/><Relationship Id="rId4" Type="http://schemas.openxmlformats.org/officeDocument/2006/relationships/hyperlink" Target="https://gfs.org.au/handicapper/results/2021/2021_club_series/2021_Saturday/03RGrp13.htm?ty=39011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gfs.org.au/handicapper/results/2021/2021_club_series/2021_Down_Harbour/05RGrp28.htm?ty=67234" TargetMode="External"/><Relationship Id="rId13" Type="http://schemas.openxmlformats.org/officeDocument/2006/relationships/hyperlink" Target="https://gfs.org.au/handicapper/results/2021/2021_club_series/2021_Down_Harbour/06RGrp28.htm?ty=89261" TargetMode="External"/><Relationship Id="rId18" Type="http://schemas.openxmlformats.org/officeDocument/2006/relationships/hyperlink" Target="https://gfs.org.au/handicapper/results/2021/2021_club_series/2021_Down_Harbour/01RGrp28.htm?ty=89261" TargetMode="External"/><Relationship Id="rId3" Type="http://schemas.openxmlformats.org/officeDocument/2006/relationships/hyperlink" Target="https://gfs.org.au/handicapper/results/2021/2021_club_series/2021_Down_Harbour/04RGrp28.htm?ty=44125" TargetMode="External"/><Relationship Id="rId7" Type="http://schemas.openxmlformats.org/officeDocument/2006/relationships/hyperlink" Target="https://gfs.org.au/handicapper/results/2021/2021_club_series/2021_Down_Harbour/06RGrp28.htm?ty=67234" TargetMode="External"/><Relationship Id="rId12" Type="http://schemas.openxmlformats.org/officeDocument/2006/relationships/hyperlink" Target="https://gfs.org.au/handicapper/results/2021/2021_club_series/2021_Down_Harbour/01RGrp28.htm?ty=67234" TargetMode="External"/><Relationship Id="rId17" Type="http://schemas.openxmlformats.org/officeDocument/2006/relationships/hyperlink" Target="https://gfs.org.au/handicapper/results/2021/2021_club_series/2021_Down_Harbour/02RGrp28.htm?ty=89261" TargetMode="External"/><Relationship Id="rId2" Type="http://schemas.openxmlformats.org/officeDocument/2006/relationships/hyperlink" Target="https://gfs.org.au/handicapper/results/2021/2021_club_series/2021_Down_Harbour/05RGrp28.htm?ty=44125" TargetMode="External"/><Relationship Id="rId16" Type="http://schemas.openxmlformats.org/officeDocument/2006/relationships/hyperlink" Target="https://gfs.org.au/handicapper/results/2021/2021_club_series/2021_Down_Harbour/03RGrp28.htm?ty=89261" TargetMode="External"/><Relationship Id="rId1" Type="http://schemas.openxmlformats.org/officeDocument/2006/relationships/hyperlink" Target="https://gfs.org.au/handicapper/results/2021/2021_club_series/2021_Down_Harbour/06RGrp28.htm?ty=44125" TargetMode="External"/><Relationship Id="rId6" Type="http://schemas.openxmlformats.org/officeDocument/2006/relationships/hyperlink" Target="https://gfs.org.au/handicapper/results/2021/2021_club_series/2021_Down_Harbour/01RGrp28.htm?ty=44125" TargetMode="External"/><Relationship Id="rId11" Type="http://schemas.openxmlformats.org/officeDocument/2006/relationships/hyperlink" Target="https://gfs.org.au/handicapper/results/2021/2021_club_series/2021_Down_Harbour/02RGrp28.htm?ty=67234" TargetMode="External"/><Relationship Id="rId5" Type="http://schemas.openxmlformats.org/officeDocument/2006/relationships/hyperlink" Target="https://gfs.org.au/handicapper/results/2021/2021_club_series/2021_Down_Harbour/02RGrp28.htm?ty=44125" TargetMode="External"/><Relationship Id="rId15" Type="http://schemas.openxmlformats.org/officeDocument/2006/relationships/hyperlink" Target="https://gfs.org.au/handicapper/results/2021/2021_club_series/2021_Down_Harbour/04RGrp28.htm?ty=89261" TargetMode="External"/><Relationship Id="rId10" Type="http://schemas.openxmlformats.org/officeDocument/2006/relationships/hyperlink" Target="https://gfs.org.au/handicapper/results/2021/2021_club_series/2021_Down_Harbour/03RGrp28.htm?ty=67234" TargetMode="External"/><Relationship Id="rId4" Type="http://schemas.openxmlformats.org/officeDocument/2006/relationships/hyperlink" Target="https://gfs.org.au/handicapper/results/2021/2021_club_series/2021_Down_Harbour/03RGrp28.htm?ty=44125" TargetMode="External"/><Relationship Id="rId9" Type="http://schemas.openxmlformats.org/officeDocument/2006/relationships/hyperlink" Target="https://gfs.org.au/handicapper/results/2021/2021_club_series/2021_Down_Harbour/04RGrp28.htm?ty=67234" TargetMode="External"/><Relationship Id="rId14" Type="http://schemas.openxmlformats.org/officeDocument/2006/relationships/hyperlink" Target="https://gfs.org.au/handicapper/results/2021/2021_club_series/2021_Down_Harbour/05RGrp28.htm?ty=89261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gfs.org.au/handicapper/results/2021/2021_club_series/2021_Saturday/11RGrp13.htm?ty=05904" TargetMode="External"/><Relationship Id="rId13" Type="http://schemas.openxmlformats.org/officeDocument/2006/relationships/hyperlink" Target="https://gfs.org.au/handicapper/results/2021/2021_club_series/2021_Saturday/06RGrp13.htm?ty=05904" TargetMode="External"/><Relationship Id="rId18" Type="http://schemas.openxmlformats.org/officeDocument/2006/relationships/hyperlink" Target="https://gfs.org.au/handicapper/results/2021/2021_club_series/2021_Saturday/01RGrp13.htm?ty=05904" TargetMode="External"/><Relationship Id="rId3" Type="http://schemas.openxmlformats.org/officeDocument/2006/relationships/hyperlink" Target="https://gfs.org.au/handicapper/results/2021/2021_club_series/2021_Saturday/16RGrp13.htm?ty=05904" TargetMode="External"/><Relationship Id="rId7" Type="http://schemas.openxmlformats.org/officeDocument/2006/relationships/hyperlink" Target="https://gfs.org.au/handicapper/results/2021/2021_club_series/2021_Saturday/12RGrp13.htm?ty=05904" TargetMode="External"/><Relationship Id="rId12" Type="http://schemas.openxmlformats.org/officeDocument/2006/relationships/hyperlink" Target="https://gfs.org.au/handicapper/results/2021/2021_club_series/2021_Saturday/07RGrp13.htm?ty=05904" TargetMode="External"/><Relationship Id="rId17" Type="http://schemas.openxmlformats.org/officeDocument/2006/relationships/hyperlink" Target="https://gfs.org.au/handicapper/results/2021/2021_club_series/2021_Saturday/02RGrp13.htm?ty=05904" TargetMode="External"/><Relationship Id="rId2" Type="http://schemas.openxmlformats.org/officeDocument/2006/relationships/hyperlink" Target="https://gfs.org.au/handicapper/results/2021/2021_club_series/2021_Saturday/17RGrp13.htm?ty=05904" TargetMode="External"/><Relationship Id="rId16" Type="http://schemas.openxmlformats.org/officeDocument/2006/relationships/hyperlink" Target="https://gfs.org.au/handicapper/results/2021/2021_club_series/2021_Saturday/03RGrp13.htm?ty=05904" TargetMode="External"/><Relationship Id="rId1" Type="http://schemas.openxmlformats.org/officeDocument/2006/relationships/hyperlink" Target="https://gfs.org.au/handicapper/results/2021/2021_club_series/2021_Saturday/18RGrp13.htm?ty=05904" TargetMode="External"/><Relationship Id="rId6" Type="http://schemas.openxmlformats.org/officeDocument/2006/relationships/hyperlink" Target="https://gfs.org.au/handicapper/results/2021/2021_club_series/2021_Saturday/13RGrp13.htm?ty=05904" TargetMode="External"/><Relationship Id="rId11" Type="http://schemas.openxmlformats.org/officeDocument/2006/relationships/hyperlink" Target="https://gfs.org.au/handicapper/results/2021/2021_club_series/2021_Saturday/08RGrp13.htm?ty=05904" TargetMode="External"/><Relationship Id="rId5" Type="http://schemas.openxmlformats.org/officeDocument/2006/relationships/hyperlink" Target="https://gfs.org.au/handicapper/results/2021/2021_club_series/2021_Saturday/14RGrp13.htm?ty=05904" TargetMode="External"/><Relationship Id="rId15" Type="http://schemas.openxmlformats.org/officeDocument/2006/relationships/hyperlink" Target="https://gfs.org.au/handicapper/results/2021/2021_club_series/2021_Saturday/04RGrp13.htm?ty=05904" TargetMode="External"/><Relationship Id="rId10" Type="http://schemas.openxmlformats.org/officeDocument/2006/relationships/hyperlink" Target="https://gfs.org.au/handicapper/results/2021/2021_club_series/2021_Saturday/09RGrp13.htm?ty=05904" TargetMode="External"/><Relationship Id="rId4" Type="http://schemas.openxmlformats.org/officeDocument/2006/relationships/hyperlink" Target="https://gfs.org.au/handicapper/results/2021/2021_club_series/2021_Saturday/15RGrp13.htm?ty=05904" TargetMode="External"/><Relationship Id="rId9" Type="http://schemas.openxmlformats.org/officeDocument/2006/relationships/hyperlink" Target="https://gfs.org.au/handicapper/results/2021/2021_club_series/2021_Saturday/10RGrp13.htm?ty=05904" TargetMode="External"/><Relationship Id="rId14" Type="http://schemas.openxmlformats.org/officeDocument/2006/relationships/hyperlink" Target="https://gfs.org.au/handicapper/results/2021/2021_club_series/2021_Saturday/05RGrp13.htm?ty=05904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gfs.org.au/handicapper/results/2021/2021_club_series/2021_Twilight_Summer/03RGrp33.htm?ty=31767" TargetMode="External"/><Relationship Id="rId13" Type="http://schemas.openxmlformats.org/officeDocument/2006/relationships/hyperlink" Target="https://gfs.org.au/handicapper/results/2021/2021_club_series/2021_Twilight_Summer/03RGrp31.htm?ty=52896" TargetMode="External"/><Relationship Id="rId18" Type="http://schemas.openxmlformats.org/officeDocument/2006/relationships/hyperlink" Target="https://gfs.org.au/handicapper/results/2021/2021_club_series/2021_Twilight_Summer/03RGrp30.htm?ty=90853" TargetMode="External"/><Relationship Id="rId26" Type="http://schemas.openxmlformats.org/officeDocument/2006/relationships/hyperlink" Target="https://gfs.org.au/handicapper/results/2021/2021_club_series/2021_Twilight_Summer/05RGrp37.htm?ty=54971" TargetMode="External"/><Relationship Id="rId3" Type="http://schemas.openxmlformats.org/officeDocument/2006/relationships/hyperlink" Target="https://gfs.org.au/handicapper/results/2021/2021_club_series/2021_Twilight_Summer/03RGrp32.htm?ty=13385" TargetMode="External"/><Relationship Id="rId21" Type="http://schemas.openxmlformats.org/officeDocument/2006/relationships/hyperlink" Target="https://gfs.org.au/handicapper/results/2021/2021_club_series/2021_Twilight_Summer/05RGrp29.htm?ty=09698" TargetMode="External"/><Relationship Id="rId7" Type="http://schemas.openxmlformats.org/officeDocument/2006/relationships/hyperlink" Target="https://gfs.org.au/handicapper/results/2021/2021_club_series/2021_Twilight_Summer/04RGrp33.htm?ty=31767" TargetMode="External"/><Relationship Id="rId12" Type="http://schemas.openxmlformats.org/officeDocument/2006/relationships/hyperlink" Target="https://gfs.org.au/handicapper/results/2021/2021_club_series/2021_Twilight_Summer/04RGrp31.htm?ty=52896" TargetMode="External"/><Relationship Id="rId17" Type="http://schemas.openxmlformats.org/officeDocument/2006/relationships/hyperlink" Target="https://gfs.org.au/handicapper/results/2021/2021_club_series/2021_Twilight_Summer/04RGrp30.htm?ty=90853" TargetMode="External"/><Relationship Id="rId25" Type="http://schemas.openxmlformats.org/officeDocument/2006/relationships/hyperlink" Target="https://gfs.org.au/handicapper/results/2021/2021_club_series/2021_Twilight_Summer/01RGrp29.htm?ty=09698" TargetMode="External"/><Relationship Id="rId2" Type="http://schemas.openxmlformats.org/officeDocument/2006/relationships/hyperlink" Target="https://gfs.org.au/handicapper/results/2021/2021_club_series/2021_Twilight_Summer/04RGrp32.htm?ty=13385" TargetMode="External"/><Relationship Id="rId16" Type="http://schemas.openxmlformats.org/officeDocument/2006/relationships/hyperlink" Target="https://gfs.org.au/handicapper/results/2021/2021_club_series/2021_Twilight_Summer/05RGrp30.htm?ty=90853" TargetMode="External"/><Relationship Id="rId20" Type="http://schemas.openxmlformats.org/officeDocument/2006/relationships/hyperlink" Target="https://gfs.org.au/handicapper/results/2021/2021_club_series/2021_Twilight_Summer/01RGrp30.htm?ty=90853" TargetMode="External"/><Relationship Id="rId29" Type="http://schemas.openxmlformats.org/officeDocument/2006/relationships/hyperlink" Target="https://gfs.org.au/handicapper/results/2021/2021_club_series/2021_Twilight_Summer/02RGrp37.htm?ty=54971" TargetMode="External"/><Relationship Id="rId1" Type="http://schemas.openxmlformats.org/officeDocument/2006/relationships/hyperlink" Target="https://gfs.org.au/handicapper/results/2021/2021_club_series/2021_Twilight_Summer/05RGrp32.htm?ty=13385" TargetMode="External"/><Relationship Id="rId6" Type="http://schemas.openxmlformats.org/officeDocument/2006/relationships/hyperlink" Target="https://gfs.org.au/handicapper/results/2021/2021_club_series/2021_Twilight_Summer/05RGrp33.htm?ty=31767" TargetMode="External"/><Relationship Id="rId11" Type="http://schemas.openxmlformats.org/officeDocument/2006/relationships/hyperlink" Target="https://gfs.org.au/handicapper/results/2021/2021_club_series/2021_Twilight_Summer/05RGrp31.htm?ty=52896" TargetMode="External"/><Relationship Id="rId24" Type="http://schemas.openxmlformats.org/officeDocument/2006/relationships/hyperlink" Target="https://gfs.org.au/handicapper/results/2021/2021_club_series/2021_Twilight_Summer/02RGrp29.htm?ty=09698" TargetMode="External"/><Relationship Id="rId5" Type="http://schemas.openxmlformats.org/officeDocument/2006/relationships/hyperlink" Target="https://gfs.org.au/handicapper/results/2021/2021_club_series/2021_Twilight_Summer/01RGrp32.htm?ty=13385" TargetMode="External"/><Relationship Id="rId15" Type="http://schemas.openxmlformats.org/officeDocument/2006/relationships/hyperlink" Target="https://gfs.org.au/handicapper/results/2021/2021_club_series/2021_Twilight_Summer/01RGrp31.htm?ty=52896" TargetMode="External"/><Relationship Id="rId23" Type="http://schemas.openxmlformats.org/officeDocument/2006/relationships/hyperlink" Target="https://gfs.org.au/handicapper/results/2021/2021_club_series/2021_Twilight_Summer/03RGrp29.htm?ty=09698" TargetMode="External"/><Relationship Id="rId28" Type="http://schemas.openxmlformats.org/officeDocument/2006/relationships/hyperlink" Target="https://gfs.org.au/handicapper/results/2021/2021_club_series/2021_Twilight_Summer/03RGrp37.htm?ty=54971" TargetMode="External"/><Relationship Id="rId10" Type="http://schemas.openxmlformats.org/officeDocument/2006/relationships/hyperlink" Target="https://gfs.org.au/handicapper/results/2021/2021_club_series/2021_Twilight_Summer/01RGrp33.htm?ty=31767" TargetMode="External"/><Relationship Id="rId19" Type="http://schemas.openxmlformats.org/officeDocument/2006/relationships/hyperlink" Target="https://gfs.org.au/handicapper/results/2021/2021_club_series/2021_Twilight_Summer/02RGrp30.htm?ty=90853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gfs.org.au/handicapper/results/2021/2021_club_series/2021_Twilight_Summer/02RGrp32.htm?ty=13385" TargetMode="External"/><Relationship Id="rId9" Type="http://schemas.openxmlformats.org/officeDocument/2006/relationships/hyperlink" Target="https://gfs.org.au/handicapper/results/2021/2021_club_series/2021_Twilight_Summer/02RGrp33.htm?ty=31767" TargetMode="External"/><Relationship Id="rId14" Type="http://schemas.openxmlformats.org/officeDocument/2006/relationships/hyperlink" Target="https://gfs.org.au/handicapper/results/2021/2021_club_series/2021_Twilight_Summer/02RGrp31.htm?ty=52896" TargetMode="External"/><Relationship Id="rId22" Type="http://schemas.openxmlformats.org/officeDocument/2006/relationships/hyperlink" Target="https://gfs.org.au/handicapper/results/2021/2021_club_series/2021_Twilight_Summer/04RGrp29.htm?ty=09698" TargetMode="External"/><Relationship Id="rId27" Type="http://schemas.openxmlformats.org/officeDocument/2006/relationships/hyperlink" Target="https://gfs.org.au/handicapper/results/2021/2021_club_series/2021_Twilight_Summer/04RGrp37.htm?ty=54971" TargetMode="External"/><Relationship Id="rId30" Type="http://schemas.openxmlformats.org/officeDocument/2006/relationships/hyperlink" Target="https://gfs.org.au/handicapper/results/2021/2021_club_series/2021_Twilight_Summer/01RGrp37.htm?ty=5497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gfs.org.au/handicapper/results/2021/2021_club_series/TwiAutumn/04RGrp65.htm?ty=83223" TargetMode="External"/><Relationship Id="rId18" Type="http://schemas.openxmlformats.org/officeDocument/2006/relationships/hyperlink" Target="https://gfs.org.au/handicapper/results/2021/2021_club_series/TwiAutumn/07RGrp66.htm?ty=00908" TargetMode="External"/><Relationship Id="rId26" Type="http://schemas.openxmlformats.org/officeDocument/2006/relationships/hyperlink" Target="https://gfs.org.au/handicapper/results/2021/2021_club_series/TwiAutumn/07RGrp67.htm?ty=34268" TargetMode="External"/><Relationship Id="rId39" Type="http://schemas.openxmlformats.org/officeDocument/2006/relationships/hyperlink" Target="https://gfs.org.au/handicapper/results/2021/2021_club_series/TwiAutumn/02RGrp68.htm?ty=53089" TargetMode="External"/><Relationship Id="rId21" Type="http://schemas.openxmlformats.org/officeDocument/2006/relationships/hyperlink" Target="https://gfs.org.au/handicapper/results/2021/2021_club_series/TwiAutumn/04RGrp66.htm?ty=00908" TargetMode="External"/><Relationship Id="rId34" Type="http://schemas.openxmlformats.org/officeDocument/2006/relationships/hyperlink" Target="https://gfs.org.au/handicapper/results/2021/2021_club_series/TwiAutumn/07RGrp68.htm?ty=53089" TargetMode="External"/><Relationship Id="rId42" Type="http://schemas.openxmlformats.org/officeDocument/2006/relationships/hyperlink" Target="https://gfs.org.au/handicapper/results/2021/2021_club_series/TwiAutumn/07RGrp69.htm?ty=73328" TargetMode="External"/><Relationship Id="rId47" Type="http://schemas.openxmlformats.org/officeDocument/2006/relationships/hyperlink" Target="https://gfs.org.au/handicapper/results/2021/2021_club_series/TwiAutumn/02RGrp69.htm?ty=73328" TargetMode="External"/><Relationship Id="rId7" Type="http://schemas.openxmlformats.org/officeDocument/2006/relationships/hyperlink" Target="https://gfs.org.au/handicapper/results/2021/2021_club_series/TwiAutumn/02RGrp64.htm?ty=66359" TargetMode="External"/><Relationship Id="rId2" Type="http://schemas.openxmlformats.org/officeDocument/2006/relationships/hyperlink" Target="https://gfs.org.au/handicapper/results/2021/2021_club_series/TwiAutumn/07RGrp64.htm?ty=66359" TargetMode="External"/><Relationship Id="rId16" Type="http://schemas.openxmlformats.org/officeDocument/2006/relationships/hyperlink" Target="https://gfs.org.au/handicapper/results/2021/2021_club_series/TwiAutumn/01RGrp65.htm?ty=83223" TargetMode="External"/><Relationship Id="rId29" Type="http://schemas.openxmlformats.org/officeDocument/2006/relationships/hyperlink" Target="https://gfs.org.au/handicapper/results/2021/2021_club_series/TwiAutumn/04RGrp67.htm?ty=34268" TargetMode="External"/><Relationship Id="rId11" Type="http://schemas.openxmlformats.org/officeDocument/2006/relationships/hyperlink" Target="https://gfs.org.au/handicapper/results/2021/2021_club_series/TwiAutumn/06RGrp65.htm?ty=83223" TargetMode="External"/><Relationship Id="rId24" Type="http://schemas.openxmlformats.org/officeDocument/2006/relationships/hyperlink" Target="https://gfs.org.au/handicapper/results/2021/2021_club_series/TwiAutumn/01RGrp66.htm?ty=00908" TargetMode="External"/><Relationship Id="rId32" Type="http://schemas.openxmlformats.org/officeDocument/2006/relationships/hyperlink" Target="https://gfs.org.au/handicapper/results/2021/2021_club_series/TwiAutumn/01RGrp67.htm?ty=34268" TargetMode="External"/><Relationship Id="rId37" Type="http://schemas.openxmlformats.org/officeDocument/2006/relationships/hyperlink" Target="https://gfs.org.au/handicapper/results/2021/2021_club_series/TwiAutumn/04RGrp68.htm?ty=53089" TargetMode="External"/><Relationship Id="rId40" Type="http://schemas.openxmlformats.org/officeDocument/2006/relationships/hyperlink" Target="https://gfs.org.au/handicapper/results/2021/2021_club_series/TwiAutumn/01RGrp68.htm?ty=53089" TargetMode="External"/><Relationship Id="rId45" Type="http://schemas.openxmlformats.org/officeDocument/2006/relationships/hyperlink" Target="https://gfs.org.au/handicapper/results/2021/2021_club_series/TwiAutumn/04RGrp69.htm?ty=73328" TargetMode="External"/><Relationship Id="rId5" Type="http://schemas.openxmlformats.org/officeDocument/2006/relationships/hyperlink" Target="https://gfs.org.au/handicapper/results/2021/2021_club_series/TwiAutumn/04RGrp64.htm?ty=66359" TargetMode="External"/><Relationship Id="rId15" Type="http://schemas.openxmlformats.org/officeDocument/2006/relationships/hyperlink" Target="https://gfs.org.au/handicapper/results/2021/2021_club_series/TwiAutumn/02RGrp65.htm?ty=83223" TargetMode="External"/><Relationship Id="rId23" Type="http://schemas.openxmlformats.org/officeDocument/2006/relationships/hyperlink" Target="https://gfs.org.au/handicapper/results/2021/2021_club_series/TwiAutumn/02RGrp66.htm?ty=00908" TargetMode="External"/><Relationship Id="rId28" Type="http://schemas.openxmlformats.org/officeDocument/2006/relationships/hyperlink" Target="https://gfs.org.au/handicapper/results/2021/2021_club_series/TwiAutumn/05RGrp67.htm?ty=34268" TargetMode="External"/><Relationship Id="rId36" Type="http://schemas.openxmlformats.org/officeDocument/2006/relationships/hyperlink" Target="https://gfs.org.au/handicapper/results/2021/2021_club_series/TwiAutumn/05RGrp68.htm?ty=53089" TargetMode="External"/><Relationship Id="rId49" Type="http://schemas.openxmlformats.org/officeDocument/2006/relationships/printerSettings" Target="../printerSettings/printerSettings3.bin"/><Relationship Id="rId10" Type="http://schemas.openxmlformats.org/officeDocument/2006/relationships/hyperlink" Target="https://gfs.org.au/handicapper/results/2021/2021_club_series/TwiAutumn/07RGrp65.htm?ty=83223" TargetMode="External"/><Relationship Id="rId19" Type="http://schemas.openxmlformats.org/officeDocument/2006/relationships/hyperlink" Target="https://gfs.org.au/handicapper/results/2021/2021_club_series/TwiAutumn/06RGrp66.htm?ty=00908" TargetMode="External"/><Relationship Id="rId31" Type="http://schemas.openxmlformats.org/officeDocument/2006/relationships/hyperlink" Target="https://gfs.org.au/handicapper/results/2021/2021_club_series/TwiAutumn/02RGrp67.htm?ty=34268" TargetMode="External"/><Relationship Id="rId44" Type="http://schemas.openxmlformats.org/officeDocument/2006/relationships/hyperlink" Target="https://gfs.org.au/handicapper/results/2021/2021_club_series/TwiAutumn/05RGrp69.htm?ty=73328" TargetMode="External"/><Relationship Id="rId4" Type="http://schemas.openxmlformats.org/officeDocument/2006/relationships/hyperlink" Target="https://gfs.org.au/handicapper/results/2021/2021_club_series/TwiAutumn/05RGrp64.htm?ty=66359" TargetMode="External"/><Relationship Id="rId9" Type="http://schemas.openxmlformats.org/officeDocument/2006/relationships/hyperlink" Target="https://gfs.org.au/handicapper/results/2021/2021_club_series/TwiAutumn/08RGrp65.htm?ty=83223" TargetMode="External"/><Relationship Id="rId14" Type="http://schemas.openxmlformats.org/officeDocument/2006/relationships/hyperlink" Target="https://gfs.org.au/handicapper/results/2021/2021_club_series/TwiAutumn/03RGrp65.htm?ty=83223" TargetMode="External"/><Relationship Id="rId22" Type="http://schemas.openxmlformats.org/officeDocument/2006/relationships/hyperlink" Target="https://gfs.org.au/handicapper/results/2021/2021_club_series/TwiAutumn/03RGrp66.htm?ty=00908" TargetMode="External"/><Relationship Id="rId27" Type="http://schemas.openxmlformats.org/officeDocument/2006/relationships/hyperlink" Target="https://gfs.org.au/handicapper/results/2021/2021_club_series/TwiAutumn/06RGrp67.htm?ty=34268" TargetMode="External"/><Relationship Id="rId30" Type="http://schemas.openxmlformats.org/officeDocument/2006/relationships/hyperlink" Target="https://gfs.org.au/handicapper/results/2021/2021_club_series/TwiAutumn/03RGrp67.htm?ty=34268" TargetMode="External"/><Relationship Id="rId35" Type="http://schemas.openxmlformats.org/officeDocument/2006/relationships/hyperlink" Target="https://gfs.org.au/handicapper/results/2021/2021_club_series/TwiAutumn/06RGrp68.htm?ty=53089" TargetMode="External"/><Relationship Id="rId43" Type="http://schemas.openxmlformats.org/officeDocument/2006/relationships/hyperlink" Target="https://gfs.org.au/handicapper/results/2021/2021_club_series/TwiAutumn/06RGrp69.htm?ty=73328" TargetMode="External"/><Relationship Id="rId48" Type="http://schemas.openxmlformats.org/officeDocument/2006/relationships/hyperlink" Target="https://gfs.org.au/handicapper/results/2021/2021_club_series/TwiAutumn/01RGrp69.htm?ty=73328" TargetMode="External"/><Relationship Id="rId8" Type="http://schemas.openxmlformats.org/officeDocument/2006/relationships/hyperlink" Target="https://gfs.org.au/handicapper/results/2021/2021_club_series/TwiAutumn/01RGrp64.htm?ty=66359" TargetMode="External"/><Relationship Id="rId3" Type="http://schemas.openxmlformats.org/officeDocument/2006/relationships/hyperlink" Target="https://gfs.org.au/handicapper/results/2021/2021_club_series/TwiAutumn/06RGrp64.htm?ty=66359" TargetMode="External"/><Relationship Id="rId12" Type="http://schemas.openxmlformats.org/officeDocument/2006/relationships/hyperlink" Target="https://gfs.org.au/handicapper/results/2021/2021_club_series/TwiAutumn/05RGrp65.htm?ty=83223" TargetMode="External"/><Relationship Id="rId17" Type="http://schemas.openxmlformats.org/officeDocument/2006/relationships/hyperlink" Target="https://gfs.org.au/handicapper/results/2021/2021_club_series/TwiAutumn/08RGrp66.htm?ty=00908" TargetMode="External"/><Relationship Id="rId25" Type="http://schemas.openxmlformats.org/officeDocument/2006/relationships/hyperlink" Target="https://gfs.org.au/handicapper/results/2021/2021_club_series/TwiAutumn/08RGrp67.htm?ty=34268" TargetMode="External"/><Relationship Id="rId33" Type="http://schemas.openxmlformats.org/officeDocument/2006/relationships/hyperlink" Target="https://gfs.org.au/handicapper/results/2021/2021_club_series/TwiAutumn/08RGrp68.htm?ty=53089" TargetMode="External"/><Relationship Id="rId38" Type="http://schemas.openxmlformats.org/officeDocument/2006/relationships/hyperlink" Target="https://gfs.org.au/handicapper/results/2021/2021_club_series/TwiAutumn/03RGrp68.htm?ty=53089" TargetMode="External"/><Relationship Id="rId46" Type="http://schemas.openxmlformats.org/officeDocument/2006/relationships/hyperlink" Target="https://gfs.org.au/handicapper/results/2021/2021_club_series/TwiAutumn/03RGrp69.htm?ty=73328" TargetMode="External"/><Relationship Id="rId20" Type="http://schemas.openxmlformats.org/officeDocument/2006/relationships/hyperlink" Target="https://gfs.org.au/handicapper/results/2021/2021_club_series/TwiAutumn/05RGrp66.htm?ty=00908" TargetMode="External"/><Relationship Id="rId41" Type="http://schemas.openxmlformats.org/officeDocument/2006/relationships/hyperlink" Target="https://gfs.org.au/handicapper/results/2021/2021_club_series/TwiAutumn/08RGrp69.htm?ty=73328" TargetMode="External"/><Relationship Id="rId1" Type="http://schemas.openxmlformats.org/officeDocument/2006/relationships/hyperlink" Target="https://gfs.org.au/handicapper/results/2021/2021_club_series/TwiAutumn/08RGrp64.htm?ty=66359" TargetMode="External"/><Relationship Id="rId6" Type="http://schemas.openxmlformats.org/officeDocument/2006/relationships/hyperlink" Target="https://gfs.org.au/handicapper/results/2021/2021_club_series/TwiAutumn/03RGrp64.htm?ty=6635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gfs.org.au/handicapper/results/2021/2021_club_series/2021_Twilight_Season/07RGrp5.htm?ty=64685" TargetMode="External"/><Relationship Id="rId21" Type="http://schemas.openxmlformats.org/officeDocument/2006/relationships/hyperlink" Target="https://gfs.org.au/handicapper/results/2021/2021_club_series/2021_Twilight_Season/12RGrp5.htm?ty=64685" TargetMode="External"/><Relationship Id="rId42" Type="http://schemas.openxmlformats.org/officeDocument/2006/relationships/hyperlink" Target="https://gfs.org.au/handicapper/results/2021/2021_club_series/2021_Twilight_Season/07RGrp3.htm?ty=92934" TargetMode="External"/><Relationship Id="rId47" Type="http://schemas.openxmlformats.org/officeDocument/2006/relationships/hyperlink" Target="https://gfs.org.au/handicapper/results/2021/2021_club_series/2021_Twilight_Season/02RGrp3.htm?ty=92934" TargetMode="External"/><Relationship Id="rId63" Type="http://schemas.openxmlformats.org/officeDocument/2006/relationships/hyperlink" Target="https://gfs.org.au/handicapper/results/2021/2021_club_series/2021_Twilight_Season/02RGrp2.htm?ty=12307" TargetMode="External"/><Relationship Id="rId68" Type="http://schemas.openxmlformats.org/officeDocument/2006/relationships/hyperlink" Target="https://gfs.org.au/handicapper/results/2021/2021_club_series/2021_Twilight_Season/13RGrp1.htm?ty=36292" TargetMode="External"/><Relationship Id="rId84" Type="http://schemas.openxmlformats.org/officeDocument/2006/relationships/hyperlink" Target="https://gfs.org.au/handicapper/results/2021/2021_club_series/2021_Twilight_Season/13RGrp9.htm?ty=58117" TargetMode="External"/><Relationship Id="rId89" Type="http://schemas.openxmlformats.org/officeDocument/2006/relationships/hyperlink" Target="https://gfs.org.au/handicapper/results/2021/2021_club_series/2021_Twilight_Season/08RGrp9.htm?ty=58117" TargetMode="External"/><Relationship Id="rId16" Type="http://schemas.openxmlformats.org/officeDocument/2006/relationships/hyperlink" Target="https://gfs.org.au/handicapper/results/2021/2021_club_series/2021_Twilight_Season/01RGrp4.htm?ty=45279" TargetMode="External"/><Relationship Id="rId11" Type="http://schemas.openxmlformats.org/officeDocument/2006/relationships/hyperlink" Target="https://gfs.org.au/handicapper/results/2021/2021_club_series/2021_Twilight_Season/06RGrp4.htm?ty=45279" TargetMode="External"/><Relationship Id="rId32" Type="http://schemas.openxmlformats.org/officeDocument/2006/relationships/hyperlink" Target="https://gfs.org.au/handicapper/results/2021/2021_club_series/2021_Twilight_Season/01RGrp5.htm?ty=64685" TargetMode="External"/><Relationship Id="rId37" Type="http://schemas.openxmlformats.org/officeDocument/2006/relationships/hyperlink" Target="https://gfs.org.au/handicapper/results/2021/2021_club_series/2021_Twilight_Season/12RGrp3.htm?ty=92934" TargetMode="External"/><Relationship Id="rId53" Type="http://schemas.openxmlformats.org/officeDocument/2006/relationships/hyperlink" Target="https://gfs.org.au/handicapper/results/2021/2021_club_series/2021_Twilight_Season/12RGrp2.htm?ty=12307" TargetMode="External"/><Relationship Id="rId58" Type="http://schemas.openxmlformats.org/officeDocument/2006/relationships/hyperlink" Target="https://gfs.org.au/handicapper/results/2021/2021_club_series/2021_Twilight_Season/07RGrp2.htm?ty=12307" TargetMode="External"/><Relationship Id="rId74" Type="http://schemas.openxmlformats.org/officeDocument/2006/relationships/hyperlink" Target="https://gfs.org.au/handicapper/results/2021/2021_club_series/2021_Twilight_Season/07RGrp1.htm?ty=36292" TargetMode="External"/><Relationship Id="rId79" Type="http://schemas.openxmlformats.org/officeDocument/2006/relationships/hyperlink" Target="https://gfs.org.au/handicapper/results/2021/2021_club_series/2021_Twilight_Season/02RGrp1.htm?ty=36292" TargetMode="External"/><Relationship Id="rId5" Type="http://schemas.openxmlformats.org/officeDocument/2006/relationships/hyperlink" Target="https://gfs.org.au/handicapper/results/2021/2021_club_series/2021_Twilight_Season/12RGrp4.htm?ty=45279" TargetMode="External"/><Relationship Id="rId90" Type="http://schemas.openxmlformats.org/officeDocument/2006/relationships/hyperlink" Target="https://gfs.org.au/handicapper/results/2021/2021_club_series/2021_Twilight_Season/07RGrp9.htm?ty=58117" TargetMode="External"/><Relationship Id="rId95" Type="http://schemas.openxmlformats.org/officeDocument/2006/relationships/hyperlink" Target="https://gfs.org.au/handicapper/results/2021/2021_club_series/2021_Twilight_Season/02RGrp9.htm?ty=58117" TargetMode="External"/><Relationship Id="rId22" Type="http://schemas.openxmlformats.org/officeDocument/2006/relationships/hyperlink" Target="https://gfs.org.au/handicapper/results/2021/2021_club_series/2021_Twilight_Season/11RGrp5.htm?ty=64685" TargetMode="External"/><Relationship Id="rId27" Type="http://schemas.openxmlformats.org/officeDocument/2006/relationships/hyperlink" Target="https://gfs.org.au/handicapper/results/2021/2021_club_series/2021_Twilight_Season/06RGrp5.htm?ty=64685" TargetMode="External"/><Relationship Id="rId43" Type="http://schemas.openxmlformats.org/officeDocument/2006/relationships/hyperlink" Target="https://gfs.org.au/handicapper/results/2021/2021_club_series/2021_Twilight_Season/06RGrp3.htm?ty=92934" TargetMode="External"/><Relationship Id="rId48" Type="http://schemas.openxmlformats.org/officeDocument/2006/relationships/hyperlink" Target="https://gfs.org.au/handicapper/results/2021/2021_club_series/2021_Twilight_Season/01RGrp3.htm?ty=92934" TargetMode="External"/><Relationship Id="rId64" Type="http://schemas.openxmlformats.org/officeDocument/2006/relationships/hyperlink" Target="https://gfs.org.au/handicapper/results/2021/2021_club_series/2021_Twilight_Season/01RGrp2.htm?ty=12307" TargetMode="External"/><Relationship Id="rId69" Type="http://schemas.openxmlformats.org/officeDocument/2006/relationships/hyperlink" Target="https://gfs.org.au/handicapper/results/2021/2021_club_series/2021_Twilight_Season/12RGrp1.htm?ty=36292" TargetMode="External"/><Relationship Id="rId8" Type="http://schemas.openxmlformats.org/officeDocument/2006/relationships/hyperlink" Target="https://gfs.org.au/handicapper/results/2021/2021_club_series/2021_Twilight_Season/09RGrp4.htm?ty=45279" TargetMode="External"/><Relationship Id="rId51" Type="http://schemas.openxmlformats.org/officeDocument/2006/relationships/hyperlink" Target="https://gfs.org.au/handicapper/results/2021/2021_club_series/2021_Twilight_Season/14RGrp2.htm?ty=12307" TargetMode="External"/><Relationship Id="rId72" Type="http://schemas.openxmlformats.org/officeDocument/2006/relationships/hyperlink" Target="https://gfs.org.au/handicapper/results/2021/2021_club_series/2021_Twilight_Season/09RGrp1.htm?ty=36292" TargetMode="External"/><Relationship Id="rId80" Type="http://schemas.openxmlformats.org/officeDocument/2006/relationships/hyperlink" Target="https://gfs.org.au/handicapper/results/2021/2021_club_series/2021_Twilight_Season/01RGrp1.htm?ty=36292" TargetMode="External"/><Relationship Id="rId85" Type="http://schemas.openxmlformats.org/officeDocument/2006/relationships/hyperlink" Target="https://gfs.org.au/handicapper/results/2021/2021_club_series/2021_Twilight_Season/12RGrp9.htm?ty=58117" TargetMode="External"/><Relationship Id="rId93" Type="http://schemas.openxmlformats.org/officeDocument/2006/relationships/hyperlink" Target="https://gfs.org.au/handicapper/results/2021/2021_club_series/2021_Twilight_Season/04RGrp9.htm?ty=58117" TargetMode="External"/><Relationship Id="rId3" Type="http://schemas.openxmlformats.org/officeDocument/2006/relationships/hyperlink" Target="https://gfs.org.au/handicapper/results/2021/2021_club_series/2021_Twilight_Season/14RGrp4.htm?ty=45279" TargetMode="External"/><Relationship Id="rId12" Type="http://schemas.openxmlformats.org/officeDocument/2006/relationships/hyperlink" Target="https://gfs.org.au/handicapper/results/2021/2021_club_series/2021_Twilight_Season/05RGrp4.htm?ty=45279" TargetMode="External"/><Relationship Id="rId17" Type="http://schemas.openxmlformats.org/officeDocument/2006/relationships/hyperlink" Target="https://gfs.org.au/handicapper/results/2021/2021_club_series/2021_Twilight_Season/16RGrp5.htm?ty=64685" TargetMode="External"/><Relationship Id="rId25" Type="http://schemas.openxmlformats.org/officeDocument/2006/relationships/hyperlink" Target="https://gfs.org.au/handicapper/results/2021/2021_club_series/2021_Twilight_Season/08RGrp5.htm?ty=64685" TargetMode="External"/><Relationship Id="rId33" Type="http://schemas.openxmlformats.org/officeDocument/2006/relationships/hyperlink" Target="https://gfs.org.au/handicapper/results/2021/2021_club_series/2021_Twilight_Season/16RGrp3.htm?ty=92934" TargetMode="External"/><Relationship Id="rId38" Type="http://schemas.openxmlformats.org/officeDocument/2006/relationships/hyperlink" Target="https://gfs.org.au/handicapper/results/2021/2021_club_series/2021_Twilight_Season/11RGrp3.htm?ty=92934" TargetMode="External"/><Relationship Id="rId46" Type="http://schemas.openxmlformats.org/officeDocument/2006/relationships/hyperlink" Target="https://gfs.org.au/handicapper/results/2021/2021_club_series/2021_Twilight_Season/03RGrp3.htm?ty=92934" TargetMode="External"/><Relationship Id="rId59" Type="http://schemas.openxmlformats.org/officeDocument/2006/relationships/hyperlink" Target="https://gfs.org.au/handicapper/results/2021/2021_club_series/2021_Twilight_Season/06RGrp2.htm?ty=12307" TargetMode="External"/><Relationship Id="rId67" Type="http://schemas.openxmlformats.org/officeDocument/2006/relationships/hyperlink" Target="https://gfs.org.au/handicapper/results/2021/2021_club_series/2021_Twilight_Season/14RGrp1.htm?ty=36292" TargetMode="External"/><Relationship Id="rId20" Type="http://schemas.openxmlformats.org/officeDocument/2006/relationships/hyperlink" Target="https://gfs.org.au/handicapper/results/2021/2021_club_series/2021_Twilight_Season/13RGrp5.htm?ty=64685" TargetMode="External"/><Relationship Id="rId41" Type="http://schemas.openxmlformats.org/officeDocument/2006/relationships/hyperlink" Target="https://gfs.org.au/handicapper/results/2021/2021_club_series/2021_Twilight_Season/08RGrp3.htm?ty=92934" TargetMode="External"/><Relationship Id="rId54" Type="http://schemas.openxmlformats.org/officeDocument/2006/relationships/hyperlink" Target="https://gfs.org.au/handicapper/results/2021/2021_club_series/2021_Twilight_Season/11RGrp2.htm?ty=12307" TargetMode="External"/><Relationship Id="rId62" Type="http://schemas.openxmlformats.org/officeDocument/2006/relationships/hyperlink" Target="https://gfs.org.au/handicapper/results/2021/2021_club_series/2021_Twilight_Season/03RGrp2.htm?ty=12307" TargetMode="External"/><Relationship Id="rId70" Type="http://schemas.openxmlformats.org/officeDocument/2006/relationships/hyperlink" Target="https://gfs.org.au/handicapper/results/2021/2021_club_series/2021_Twilight_Season/11RGrp1.htm?ty=36292" TargetMode="External"/><Relationship Id="rId75" Type="http://schemas.openxmlformats.org/officeDocument/2006/relationships/hyperlink" Target="https://gfs.org.au/handicapper/results/2021/2021_club_series/2021_Twilight_Season/06RGrp1.htm?ty=36292" TargetMode="External"/><Relationship Id="rId83" Type="http://schemas.openxmlformats.org/officeDocument/2006/relationships/hyperlink" Target="https://gfs.org.au/handicapper/results/2021/2021_club_series/2021_Twilight_Season/14RGrp9.htm?ty=58117" TargetMode="External"/><Relationship Id="rId88" Type="http://schemas.openxmlformats.org/officeDocument/2006/relationships/hyperlink" Target="https://gfs.org.au/handicapper/results/2021/2021_club_series/2021_Twilight_Season/09RGrp9.htm?ty=58117" TargetMode="External"/><Relationship Id="rId91" Type="http://schemas.openxmlformats.org/officeDocument/2006/relationships/hyperlink" Target="https://gfs.org.au/handicapper/results/2021/2021_club_series/2021_Twilight_Season/06RGrp9.htm?ty=58117" TargetMode="External"/><Relationship Id="rId96" Type="http://schemas.openxmlformats.org/officeDocument/2006/relationships/hyperlink" Target="https://gfs.org.au/handicapper/results/2021/2021_club_series/2021_Twilight_Season/01RGrp9.htm?ty=58117" TargetMode="External"/><Relationship Id="rId1" Type="http://schemas.openxmlformats.org/officeDocument/2006/relationships/hyperlink" Target="https://gfs.org.au/handicapper/results/2021/2021_club_series/2021_Twilight_Season/16RGrp4.htm?ty=45279" TargetMode="External"/><Relationship Id="rId6" Type="http://schemas.openxmlformats.org/officeDocument/2006/relationships/hyperlink" Target="https://gfs.org.au/handicapper/results/2021/2021_club_series/2021_Twilight_Season/11RGrp4.htm?ty=45279" TargetMode="External"/><Relationship Id="rId15" Type="http://schemas.openxmlformats.org/officeDocument/2006/relationships/hyperlink" Target="https://gfs.org.au/handicapper/results/2021/2021_club_series/2021_Twilight_Season/02RGrp4.htm?ty=45279" TargetMode="External"/><Relationship Id="rId23" Type="http://schemas.openxmlformats.org/officeDocument/2006/relationships/hyperlink" Target="https://gfs.org.au/handicapper/results/2021/2021_club_series/2021_Twilight_Season/10RGrp5.htm?ty=64685" TargetMode="External"/><Relationship Id="rId28" Type="http://schemas.openxmlformats.org/officeDocument/2006/relationships/hyperlink" Target="https://gfs.org.au/handicapper/results/2021/2021_club_series/2021_Twilight_Season/05RGrp5.htm?ty=64685" TargetMode="External"/><Relationship Id="rId36" Type="http://schemas.openxmlformats.org/officeDocument/2006/relationships/hyperlink" Target="https://gfs.org.au/handicapper/results/2021/2021_club_series/2021_Twilight_Season/13RGrp3.htm?ty=92934" TargetMode="External"/><Relationship Id="rId49" Type="http://schemas.openxmlformats.org/officeDocument/2006/relationships/hyperlink" Target="https://gfs.org.au/handicapper/results/2021/2021_club_series/2021_Twilight_Season/16RGrp2.htm?ty=12307" TargetMode="External"/><Relationship Id="rId57" Type="http://schemas.openxmlformats.org/officeDocument/2006/relationships/hyperlink" Target="https://gfs.org.au/handicapper/results/2021/2021_club_series/2021_Twilight_Season/08RGrp2.htm?ty=12307" TargetMode="External"/><Relationship Id="rId10" Type="http://schemas.openxmlformats.org/officeDocument/2006/relationships/hyperlink" Target="https://gfs.org.au/handicapper/results/2021/2021_club_series/2021_Twilight_Season/07RGrp4.htm?ty=45279" TargetMode="External"/><Relationship Id="rId31" Type="http://schemas.openxmlformats.org/officeDocument/2006/relationships/hyperlink" Target="https://gfs.org.au/handicapper/results/2021/2021_club_series/2021_Twilight_Season/02RGrp5.htm?ty=64685" TargetMode="External"/><Relationship Id="rId44" Type="http://schemas.openxmlformats.org/officeDocument/2006/relationships/hyperlink" Target="https://gfs.org.au/handicapper/results/2021/2021_club_series/2021_Twilight_Season/05RGrp3.htm?ty=92934" TargetMode="External"/><Relationship Id="rId52" Type="http://schemas.openxmlformats.org/officeDocument/2006/relationships/hyperlink" Target="https://gfs.org.au/handicapper/results/2021/2021_club_series/2021_Twilight_Season/13RGrp2.htm?ty=12307" TargetMode="External"/><Relationship Id="rId60" Type="http://schemas.openxmlformats.org/officeDocument/2006/relationships/hyperlink" Target="https://gfs.org.au/handicapper/results/2021/2021_club_series/2021_Twilight_Season/05RGrp2.htm?ty=12307" TargetMode="External"/><Relationship Id="rId65" Type="http://schemas.openxmlformats.org/officeDocument/2006/relationships/hyperlink" Target="https://gfs.org.au/handicapper/results/2021/2021_club_series/2021_Twilight_Season/16RGrp1.htm?ty=36292" TargetMode="External"/><Relationship Id="rId73" Type="http://schemas.openxmlformats.org/officeDocument/2006/relationships/hyperlink" Target="https://gfs.org.au/handicapper/results/2021/2021_club_series/2021_Twilight_Season/08RGrp1.htm?ty=36292" TargetMode="External"/><Relationship Id="rId78" Type="http://schemas.openxmlformats.org/officeDocument/2006/relationships/hyperlink" Target="https://gfs.org.au/handicapper/results/2021/2021_club_series/2021_Twilight_Season/03RGrp1.htm?ty=36292" TargetMode="External"/><Relationship Id="rId81" Type="http://schemas.openxmlformats.org/officeDocument/2006/relationships/hyperlink" Target="https://gfs.org.au/handicapper/results/2021/2021_club_series/2021_Twilight_Season/16RGrp9.htm?ty=58117" TargetMode="External"/><Relationship Id="rId86" Type="http://schemas.openxmlformats.org/officeDocument/2006/relationships/hyperlink" Target="https://gfs.org.au/handicapper/results/2021/2021_club_series/2021_Twilight_Season/11RGrp9.htm?ty=58117" TargetMode="External"/><Relationship Id="rId94" Type="http://schemas.openxmlformats.org/officeDocument/2006/relationships/hyperlink" Target="https://gfs.org.au/handicapper/results/2021/2021_club_series/2021_Twilight_Season/03RGrp9.htm?ty=58117" TargetMode="External"/><Relationship Id="rId4" Type="http://schemas.openxmlformats.org/officeDocument/2006/relationships/hyperlink" Target="https://gfs.org.au/handicapper/results/2021/2021_club_series/2021_Twilight_Season/13RGrp4.htm?ty=45279" TargetMode="External"/><Relationship Id="rId9" Type="http://schemas.openxmlformats.org/officeDocument/2006/relationships/hyperlink" Target="https://gfs.org.au/handicapper/results/2021/2021_club_series/2021_Twilight_Season/08RGrp4.htm?ty=45279" TargetMode="External"/><Relationship Id="rId13" Type="http://schemas.openxmlformats.org/officeDocument/2006/relationships/hyperlink" Target="https://gfs.org.au/handicapper/results/2021/2021_club_series/2021_Twilight_Season/04RGrp4.htm?ty=45279" TargetMode="External"/><Relationship Id="rId18" Type="http://schemas.openxmlformats.org/officeDocument/2006/relationships/hyperlink" Target="https://gfs.org.au/handicapper/results/2021/2021_club_series/2021_Twilight_Season/15RGrp5.htm?ty=64685" TargetMode="External"/><Relationship Id="rId39" Type="http://schemas.openxmlformats.org/officeDocument/2006/relationships/hyperlink" Target="https://gfs.org.au/handicapper/results/2021/2021_club_series/2021_Twilight_Season/10RGrp3.htm?ty=92934" TargetMode="External"/><Relationship Id="rId34" Type="http://schemas.openxmlformats.org/officeDocument/2006/relationships/hyperlink" Target="https://gfs.org.au/handicapper/results/2021/2021_club_series/2021_Twilight_Season/15RGrp3.htm?ty=92934" TargetMode="External"/><Relationship Id="rId50" Type="http://schemas.openxmlformats.org/officeDocument/2006/relationships/hyperlink" Target="https://gfs.org.au/handicapper/results/2021/2021_club_series/2021_Twilight_Season/15RGrp2.htm?ty=12307" TargetMode="External"/><Relationship Id="rId55" Type="http://schemas.openxmlformats.org/officeDocument/2006/relationships/hyperlink" Target="https://gfs.org.au/handicapper/results/2021/2021_club_series/2021_Twilight_Season/10RGrp2.htm?ty=12307" TargetMode="External"/><Relationship Id="rId76" Type="http://schemas.openxmlformats.org/officeDocument/2006/relationships/hyperlink" Target="https://gfs.org.au/handicapper/results/2021/2021_club_series/2021_Twilight_Season/05RGrp1.htm?ty=36292" TargetMode="External"/><Relationship Id="rId7" Type="http://schemas.openxmlformats.org/officeDocument/2006/relationships/hyperlink" Target="https://gfs.org.au/handicapper/results/2021/2021_club_series/2021_Twilight_Season/10RGrp4.htm?ty=45279" TargetMode="External"/><Relationship Id="rId71" Type="http://schemas.openxmlformats.org/officeDocument/2006/relationships/hyperlink" Target="https://gfs.org.au/handicapper/results/2021/2021_club_series/2021_Twilight_Season/10RGrp1.htm?ty=36292" TargetMode="External"/><Relationship Id="rId92" Type="http://schemas.openxmlformats.org/officeDocument/2006/relationships/hyperlink" Target="https://gfs.org.au/handicapper/results/2021/2021_club_series/2021_Twilight_Season/05RGrp9.htm?ty=58117" TargetMode="External"/><Relationship Id="rId2" Type="http://schemas.openxmlformats.org/officeDocument/2006/relationships/hyperlink" Target="https://gfs.org.au/handicapper/results/2021/2021_club_series/2021_Twilight_Season/15RGrp4.htm?ty=45279" TargetMode="External"/><Relationship Id="rId29" Type="http://schemas.openxmlformats.org/officeDocument/2006/relationships/hyperlink" Target="https://gfs.org.au/handicapper/results/2021/2021_club_series/2021_Twilight_Season/04RGrp5.htm?ty=64685" TargetMode="External"/><Relationship Id="rId24" Type="http://schemas.openxmlformats.org/officeDocument/2006/relationships/hyperlink" Target="https://gfs.org.au/handicapper/results/2021/2021_club_series/2021_Twilight_Season/09RGrp5.htm?ty=64685" TargetMode="External"/><Relationship Id="rId40" Type="http://schemas.openxmlformats.org/officeDocument/2006/relationships/hyperlink" Target="https://gfs.org.au/handicapper/results/2021/2021_club_series/2021_Twilight_Season/09RGrp3.htm?ty=92934" TargetMode="External"/><Relationship Id="rId45" Type="http://schemas.openxmlformats.org/officeDocument/2006/relationships/hyperlink" Target="https://gfs.org.au/handicapper/results/2021/2021_club_series/2021_Twilight_Season/04RGrp3.htm?ty=92934" TargetMode="External"/><Relationship Id="rId66" Type="http://schemas.openxmlformats.org/officeDocument/2006/relationships/hyperlink" Target="https://gfs.org.au/handicapper/results/2021/2021_club_series/2021_Twilight_Season/15RGrp1.htm?ty=36292" TargetMode="External"/><Relationship Id="rId87" Type="http://schemas.openxmlformats.org/officeDocument/2006/relationships/hyperlink" Target="https://gfs.org.au/handicapper/results/2021/2021_club_series/2021_Twilight_Season/10RGrp9.htm?ty=58117" TargetMode="External"/><Relationship Id="rId61" Type="http://schemas.openxmlformats.org/officeDocument/2006/relationships/hyperlink" Target="https://gfs.org.au/handicapper/results/2021/2021_club_series/2021_Twilight_Season/04RGrp2.htm?ty=12307" TargetMode="External"/><Relationship Id="rId82" Type="http://schemas.openxmlformats.org/officeDocument/2006/relationships/hyperlink" Target="https://gfs.org.au/handicapper/results/2021/2021_club_series/2021_Twilight_Season/15RGrp9.htm?ty=58117" TargetMode="External"/><Relationship Id="rId19" Type="http://schemas.openxmlformats.org/officeDocument/2006/relationships/hyperlink" Target="https://gfs.org.au/handicapper/results/2021/2021_club_series/2021_Twilight_Season/14RGrp5.htm?ty=64685" TargetMode="External"/><Relationship Id="rId14" Type="http://schemas.openxmlformats.org/officeDocument/2006/relationships/hyperlink" Target="https://gfs.org.au/handicapper/results/2021/2021_club_series/2021_Twilight_Season/03RGrp4.htm?ty=45279" TargetMode="External"/><Relationship Id="rId30" Type="http://schemas.openxmlformats.org/officeDocument/2006/relationships/hyperlink" Target="https://gfs.org.au/handicapper/results/2021/2021_club_series/2021_Twilight_Season/03RGrp5.htm?ty=64685" TargetMode="External"/><Relationship Id="rId35" Type="http://schemas.openxmlformats.org/officeDocument/2006/relationships/hyperlink" Target="https://gfs.org.au/handicapper/results/2021/2021_club_series/2021_Twilight_Season/14RGrp3.htm?ty=92934" TargetMode="External"/><Relationship Id="rId56" Type="http://schemas.openxmlformats.org/officeDocument/2006/relationships/hyperlink" Target="https://gfs.org.au/handicapper/results/2021/2021_club_series/2021_Twilight_Season/09RGrp2.htm?ty=12307" TargetMode="External"/><Relationship Id="rId77" Type="http://schemas.openxmlformats.org/officeDocument/2006/relationships/hyperlink" Target="https://gfs.org.au/handicapper/results/2021/2021_club_series/2021_Twilight_Season/04RGrp1.htm?ty=3629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gfs.org.au/handicapper/results/2021/2021_club_series/2021_Twilight_Season/09RGrp4.htm?ty=45279" TargetMode="External"/><Relationship Id="rId13" Type="http://schemas.openxmlformats.org/officeDocument/2006/relationships/hyperlink" Target="https://gfs.org.au/handicapper/results/2021/2021_club_series/2021_Twilight_Season/04RGrp4.htm?ty=45279" TargetMode="External"/><Relationship Id="rId3" Type="http://schemas.openxmlformats.org/officeDocument/2006/relationships/hyperlink" Target="https://gfs.org.au/handicapper/results/2021/2021_club_series/2021_Twilight_Season/14RGrp4.htm?ty=45279" TargetMode="External"/><Relationship Id="rId7" Type="http://schemas.openxmlformats.org/officeDocument/2006/relationships/hyperlink" Target="https://gfs.org.au/handicapper/results/2021/2021_club_series/2021_Twilight_Season/10RGrp4.htm?ty=45279" TargetMode="External"/><Relationship Id="rId12" Type="http://schemas.openxmlformats.org/officeDocument/2006/relationships/hyperlink" Target="https://gfs.org.au/handicapper/results/2021/2021_club_series/2021_Twilight_Season/05RGrp4.htm?ty=45279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s://gfs.org.au/handicapper/results/2021/2021_club_series/2021_Twilight_Season/15RGrp4.htm?ty=45279" TargetMode="External"/><Relationship Id="rId16" Type="http://schemas.openxmlformats.org/officeDocument/2006/relationships/hyperlink" Target="https://gfs.org.au/handicapper/results/2021/2021_club_series/2021_Twilight_Season/01RGrp4.htm?ty=45279" TargetMode="External"/><Relationship Id="rId1" Type="http://schemas.openxmlformats.org/officeDocument/2006/relationships/hyperlink" Target="https://gfs.org.au/handicapper/results/2021/2021_club_series/2021_Twilight_Season/16RGrp4.htm?ty=45279" TargetMode="External"/><Relationship Id="rId6" Type="http://schemas.openxmlformats.org/officeDocument/2006/relationships/hyperlink" Target="https://gfs.org.au/handicapper/results/2021/2021_club_series/2021_Twilight_Season/11RGrp4.htm?ty=45279" TargetMode="External"/><Relationship Id="rId11" Type="http://schemas.openxmlformats.org/officeDocument/2006/relationships/hyperlink" Target="https://gfs.org.au/handicapper/results/2021/2021_club_series/2021_Twilight_Season/06RGrp4.htm?ty=45279" TargetMode="External"/><Relationship Id="rId5" Type="http://schemas.openxmlformats.org/officeDocument/2006/relationships/hyperlink" Target="https://gfs.org.au/handicapper/results/2021/2021_club_series/2021_Twilight_Season/12RGrp4.htm?ty=45279" TargetMode="External"/><Relationship Id="rId15" Type="http://schemas.openxmlformats.org/officeDocument/2006/relationships/hyperlink" Target="https://gfs.org.au/handicapper/results/2021/2021_club_series/2021_Twilight_Season/02RGrp4.htm?ty=45279" TargetMode="External"/><Relationship Id="rId10" Type="http://schemas.openxmlformats.org/officeDocument/2006/relationships/hyperlink" Target="https://gfs.org.au/handicapper/results/2021/2021_club_series/2021_Twilight_Season/07RGrp4.htm?ty=45279" TargetMode="External"/><Relationship Id="rId4" Type="http://schemas.openxmlformats.org/officeDocument/2006/relationships/hyperlink" Target="https://gfs.org.au/handicapper/results/2021/2021_club_series/2021_Twilight_Season/13RGrp4.htm?ty=45279" TargetMode="External"/><Relationship Id="rId9" Type="http://schemas.openxmlformats.org/officeDocument/2006/relationships/hyperlink" Target="https://gfs.org.au/handicapper/results/2021/2021_club_series/2021_Twilight_Season/08RGrp4.htm?ty=45279" TargetMode="External"/><Relationship Id="rId14" Type="http://schemas.openxmlformats.org/officeDocument/2006/relationships/hyperlink" Target="https://gfs.org.au/handicapper/results/2021/2021_club_series/2021_Twilight_Season/03RGrp4.htm?ty=45279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gfs.org.au/handicapper/results/2021/2021_club_series/2021_Twilight_Season/09RGrp8.htm?ty=69822" TargetMode="External"/><Relationship Id="rId13" Type="http://schemas.openxmlformats.org/officeDocument/2006/relationships/hyperlink" Target="https://gfs.org.au/handicapper/results/2021/2021_club_series/2021_Twilight_Season/04RGrp8.htm?ty=69822" TargetMode="External"/><Relationship Id="rId3" Type="http://schemas.openxmlformats.org/officeDocument/2006/relationships/hyperlink" Target="https://gfs.org.au/handicapper/results/2021/2021_club_series/2021_Twilight_Season/14RGrp8.htm?ty=69822" TargetMode="External"/><Relationship Id="rId7" Type="http://schemas.openxmlformats.org/officeDocument/2006/relationships/hyperlink" Target="https://gfs.org.au/handicapper/results/2021/2021_club_series/2021_Twilight_Season/10RGrp8.htm?ty=69822" TargetMode="External"/><Relationship Id="rId12" Type="http://schemas.openxmlformats.org/officeDocument/2006/relationships/hyperlink" Target="https://gfs.org.au/handicapper/results/2021/2021_club_series/2021_Twilight_Season/05RGrp8.htm?ty=69822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https://gfs.org.au/handicapper/results/2021/2021_club_series/2021_Twilight_Season/15RGrp8.htm?ty=69822" TargetMode="External"/><Relationship Id="rId16" Type="http://schemas.openxmlformats.org/officeDocument/2006/relationships/hyperlink" Target="https://gfs.org.au/handicapper/results/2021/2021_club_series/2021_Twilight_Season/01RGrp8.htm?ty=69822" TargetMode="External"/><Relationship Id="rId1" Type="http://schemas.openxmlformats.org/officeDocument/2006/relationships/hyperlink" Target="https://gfs.org.au/handicapper/results/2021/2021_club_series/2021_Twilight_Season/16RGrp8.htm?ty=69822" TargetMode="External"/><Relationship Id="rId6" Type="http://schemas.openxmlformats.org/officeDocument/2006/relationships/hyperlink" Target="https://gfs.org.au/handicapper/results/2021/2021_club_series/2021_Twilight_Season/11RGrp8.htm?ty=69822" TargetMode="External"/><Relationship Id="rId11" Type="http://schemas.openxmlformats.org/officeDocument/2006/relationships/hyperlink" Target="https://gfs.org.au/handicapper/results/2021/2021_club_series/2021_Twilight_Season/06RGrp8.htm?ty=69822" TargetMode="External"/><Relationship Id="rId5" Type="http://schemas.openxmlformats.org/officeDocument/2006/relationships/hyperlink" Target="https://gfs.org.au/handicapper/results/2021/2021_club_series/2021_Twilight_Season/12RGrp8.htm?ty=69822" TargetMode="External"/><Relationship Id="rId15" Type="http://schemas.openxmlformats.org/officeDocument/2006/relationships/hyperlink" Target="https://gfs.org.au/handicapper/results/2021/2021_club_series/2021_Twilight_Season/02RGrp8.htm?ty=69822" TargetMode="External"/><Relationship Id="rId10" Type="http://schemas.openxmlformats.org/officeDocument/2006/relationships/hyperlink" Target="https://gfs.org.au/handicapper/results/2021/2021_club_series/2021_Twilight_Season/07RGrp8.htm?ty=69822" TargetMode="External"/><Relationship Id="rId4" Type="http://schemas.openxmlformats.org/officeDocument/2006/relationships/hyperlink" Target="https://gfs.org.au/handicapper/results/2021/2021_club_series/2021_Twilight_Season/13RGrp8.htm?ty=69822" TargetMode="External"/><Relationship Id="rId9" Type="http://schemas.openxmlformats.org/officeDocument/2006/relationships/hyperlink" Target="https://gfs.org.au/handicapper/results/2021/2021_club_series/2021_Twilight_Season/08RGrp8.htm?ty=69822" TargetMode="External"/><Relationship Id="rId14" Type="http://schemas.openxmlformats.org/officeDocument/2006/relationships/hyperlink" Target="https://gfs.org.au/handicapper/results/2021/2021_club_series/2021_Twilight_Season/03RGrp8.htm?ty=69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7491-E147-4E38-9761-BF6D9ECBB6ED}">
  <dimension ref="A1:N94"/>
  <sheetViews>
    <sheetView workbookViewId="0">
      <selection activeCell="T19" sqref="T19"/>
    </sheetView>
  </sheetViews>
  <sheetFormatPr defaultRowHeight="14.4" x14ac:dyDescent="0.3"/>
  <cols>
    <col min="3" max="3" width="17.6640625" customWidth="1"/>
    <col min="4" max="4" width="17.33203125" customWidth="1"/>
  </cols>
  <sheetData>
    <row r="1" spans="1:14" s="5" customForma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s="5" customFormat="1" x14ac:dyDescent="0.3">
      <c r="A2" s="8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6">
        <v>16</v>
      </c>
      <c r="G2" s="6" t="s">
        <v>18</v>
      </c>
      <c r="H2" s="6" t="s">
        <v>19</v>
      </c>
      <c r="I2" s="6">
        <v>1</v>
      </c>
      <c r="J2" s="6">
        <v>3</v>
      </c>
      <c r="K2" s="6">
        <v>4</v>
      </c>
      <c r="L2" s="6" t="s">
        <v>20</v>
      </c>
      <c r="M2" s="6">
        <v>1</v>
      </c>
      <c r="N2" s="6">
        <v>1</v>
      </c>
    </row>
    <row r="3" spans="1:14" s="5" customFormat="1" x14ac:dyDescent="0.3">
      <c r="A3" s="8">
        <v>2</v>
      </c>
      <c r="B3" s="6">
        <v>5596</v>
      </c>
      <c r="C3" s="6" t="s">
        <v>21</v>
      </c>
      <c r="D3" s="6" t="s">
        <v>22</v>
      </c>
      <c r="E3" s="6" t="s">
        <v>17</v>
      </c>
      <c r="F3" s="6">
        <v>16</v>
      </c>
      <c r="G3" s="6" t="s">
        <v>23</v>
      </c>
      <c r="H3" s="6" t="s">
        <v>19</v>
      </c>
      <c r="I3" s="6">
        <v>4</v>
      </c>
      <c r="J3" s="6">
        <v>4</v>
      </c>
      <c r="K3" s="6">
        <v>1</v>
      </c>
      <c r="L3" s="6">
        <v>2</v>
      </c>
      <c r="M3" s="6">
        <v>3</v>
      </c>
      <c r="N3" s="6">
        <v>2</v>
      </c>
    </row>
    <row r="4" spans="1:14" s="5" customFormat="1" x14ac:dyDescent="0.3">
      <c r="A4" s="8">
        <v>3</v>
      </c>
      <c r="B4" s="6">
        <v>1000</v>
      </c>
      <c r="C4" s="6" t="s">
        <v>24</v>
      </c>
      <c r="D4" s="6" t="s">
        <v>25</v>
      </c>
      <c r="E4" s="6" t="s">
        <v>17</v>
      </c>
      <c r="F4" s="6">
        <v>26</v>
      </c>
      <c r="G4" s="6">
        <v>1</v>
      </c>
      <c r="H4" s="6" t="s">
        <v>19</v>
      </c>
      <c r="I4" s="6">
        <v>6</v>
      </c>
      <c r="J4" s="6">
        <v>6</v>
      </c>
      <c r="K4" s="6">
        <v>5</v>
      </c>
      <c r="L4" s="6" t="s">
        <v>20</v>
      </c>
      <c r="M4" s="6">
        <v>5</v>
      </c>
      <c r="N4" s="6">
        <v>3</v>
      </c>
    </row>
    <row r="5" spans="1:14" s="5" customFormat="1" x14ac:dyDescent="0.3">
      <c r="A5" s="8">
        <v>4</v>
      </c>
      <c r="B5" s="6">
        <v>4302</v>
      </c>
      <c r="C5" s="6" t="s">
        <v>26</v>
      </c>
      <c r="D5" s="6" t="s">
        <v>27</v>
      </c>
      <c r="E5" s="6" t="s">
        <v>17</v>
      </c>
      <c r="F5" s="6">
        <v>26</v>
      </c>
      <c r="G5" s="6">
        <v>3</v>
      </c>
      <c r="H5" s="6" t="s">
        <v>19</v>
      </c>
      <c r="I5" s="6">
        <v>7</v>
      </c>
      <c r="J5" s="6">
        <v>5</v>
      </c>
      <c r="K5" s="6">
        <v>3</v>
      </c>
      <c r="L5" s="6" t="s">
        <v>20</v>
      </c>
      <c r="M5" s="6">
        <v>4</v>
      </c>
      <c r="N5" s="6" t="s">
        <v>28</v>
      </c>
    </row>
    <row r="6" spans="1:14" s="5" customFormat="1" x14ac:dyDescent="0.3">
      <c r="A6" s="8">
        <v>5</v>
      </c>
      <c r="B6" s="6">
        <v>22</v>
      </c>
      <c r="C6" s="6" t="s">
        <v>29</v>
      </c>
      <c r="D6" s="6" t="s">
        <v>30</v>
      </c>
      <c r="E6" s="6" t="s">
        <v>17</v>
      </c>
      <c r="F6" s="6">
        <v>33</v>
      </c>
      <c r="G6" s="6" t="s">
        <v>31</v>
      </c>
      <c r="H6" s="6" t="s">
        <v>19</v>
      </c>
      <c r="I6" s="6" t="s">
        <v>32</v>
      </c>
      <c r="J6" s="6">
        <v>1</v>
      </c>
      <c r="K6" s="6">
        <v>2</v>
      </c>
      <c r="L6" s="6">
        <v>1</v>
      </c>
      <c r="M6" s="6" t="s">
        <v>33</v>
      </c>
      <c r="N6" s="6" t="s">
        <v>28</v>
      </c>
    </row>
    <row r="7" spans="1:14" s="5" customFormat="1" x14ac:dyDescent="0.3">
      <c r="A7" s="8">
        <v>6</v>
      </c>
      <c r="B7" s="6" t="s">
        <v>34</v>
      </c>
      <c r="C7" s="6" t="s">
        <v>35</v>
      </c>
      <c r="D7" s="6" t="s">
        <v>36</v>
      </c>
      <c r="E7" s="6" t="s">
        <v>17</v>
      </c>
      <c r="F7" s="6">
        <v>35</v>
      </c>
      <c r="G7" s="6" t="s">
        <v>18</v>
      </c>
      <c r="H7" s="6" t="s">
        <v>19</v>
      </c>
      <c r="I7" s="6">
        <v>5</v>
      </c>
      <c r="J7" s="6" t="s">
        <v>32</v>
      </c>
      <c r="K7" s="6">
        <v>6</v>
      </c>
      <c r="L7" s="6" t="s">
        <v>33</v>
      </c>
      <c r="M7" s="6">
        <v>2</v>
      </c>
      <c r="N7" s="6" t="s">
        <v>28</v>
      </c>
    </row>
    <row r="8" spans="1:14" s="5" customFormat="1" x14ac:dyDescent="0.3">
      <c r="A8" s="8">
        <v>7</v>
      </c>
      <c r="B8" s="6">
        <v>122</v>
      </c>
      <c r="C8" s="6" t="s">
        <v>37</v>
      </c>
      <c r="D8" s="6" t="s">
        <v>38</v>
      </c>
      <c r="E8" s="6" t="s">
        <v>17</v>
      </c>
      <c r="F8" s="6">
        <v>46</v>
      </c>
      <c r="G8" s="6" t="s">
        <v>32</v>
      </c>
      <c r="H8" s="6" t="s">
        <v>19</v>
      </c>
      <c r="I8" s="6">
        <v>2</v>
      </c>
      <c r="J8" s="6">
        <v>2</v>
      </c>
      <c r="K8" s="6" t="s">
        <v>33</v>
      </c>
      <c r="L8" s="6" t="s">
        <v>33</v>
      </c>
      <c r="M8" s="6" t="s">
        <v>39</v>
      </c>
      <c r="N8" s="6" t="s">
        <v>40</v>
      </c>
    </row>
    <row r="9" spans="1:14" s="5" customFormat="1" x14ac:dyDescent="0.3">
      <c r="A9" s="8">
        <v>8</v>
      </c>
      <c r="B9" s="6">
        <v>2750</v>
      </c>
      <c r="C9" s="6" t="s">
        <v>41</v>
      </c>
      <c r="D9" s="6" t="s">
        <v>42</v>
      </c>
      <c r="E9" s="6" t="s">
        <v>17</v>
      </c>
      <c r="F9" s="6">
        <v>46</v>
      </c>
      <c r="G9" s="6" t="s">
        <v>18</v>
      </c>
      <c r="H9" s="6" t="s">
        <v>19</v>
      </c>
      <c r="I9" s="6">
        <v>8</v>
      </c>
      <c r="J9" s="6">
        <v>7</v>
      </c>
      <c r="K9" s="6">
        <v>7</v>
      </c>
      <c r="L9" s="6" t="s">
        <v>20</v>
      </c>
      <c r="M9" s="6" t="s">
        <v>39</v>
      </c>
      <c r="N9" s="6" t="s">
        <v>40</v>
      </c>
    </row>
    <row r="10" spans="1:14" s="5" customFormat="1" x14ac:dyDescent="0.3">
      <c r="A10" s="8">
        <v>9</v>
      </c>
      <c r="B10" s="6">
        <v>6402</v>
      </c>
      <c r="C10" s="6" t="s">
        <v>43</v>
      </c>
      <c r="D10" s="6" t="s">
        <v>44</v>
      </c>
      <c r="E10" s="6" t="s">
        <v>17</v>
      </c>
      <c r="F10" s="6">
        <v>47</v>
      </c>
      <c r="G10" s="6">
        <v>4</v>
      </c>
      <c r="H10" s="6" t="s">
        <v>19</v>
      </c>
      <c r="I10" s="6">
        <v>3</v>
      </c>
      <c r="J10" s="6" t="s">
        <v>32</v>
      </c>
      <c r="K10" s="6" t="s">
        <v>33</v>
      </c>
      <c r="L10" s="6" t="s">
        <v>33</v>
      </c>
      <c r="M10" s="6">
        <v>6</v>
      </c>
      <c r="N10" s="6" t="s">
        <v>40</v>
      </c>
    </row>
    <row r="11" spans="1:14" s="5" customFormat="1" x14ac:dyDescent="0.3">
      <c r="A11" s="8">
        <v>10</v>
      </c>
      <c r="B11" s="6">
        <v>2956</v>
      </c>
      <c r="C11" s="6" t="s">
        <v>45</v>
      </c>
      <c r="D11" s="6" t="s">
        <v>46</v>
      </c>
      <c r="E11" s="6" t="s">
        <v>17</v>
      </c>
      <c r="F11" s="6">
        <v>52</v>
      </c>
      <c r="G11" s="6" t="s">
        <v>31</v>
      </c>
      <c r="H11" s="6" t="s">
        <v>19</v>
      </c>
      <c r="I11" s="6" t="s">
        <v>31</v>
      </c>
      <c r="J11" s="6" t="s">
        <v>32</v>
      </c>
      <c r="K11" s="6" t="s">
        <v>33</v>
      </c>
      <c r="L11" s="6" t="s">
        <v>47</v>
      </c>
      <c r="M11" s="6">
        <v>7</v>
      </c>
      <c r="N11" s="6" t="s">
        <v>28</v>
      </c>
    </row>
    <row r="12" spans="1:14" s="5" customFormat="1" x14ac:dyDescent="0.3">
      <c r="A12" s="8">
        <v>11</v>
      </c>
      <c r="B12" s="6">
        <v>9500</v>
      </c>
      <c r="C12" s="6" t="s">
        <v>48</v>
      </c>
      <c r="D12" s="6" t="s">
        <v>46</v>
      </c>
      <c r="E12" s="6" t="s">
        <v>17</v>
      </c>
      <c r="F12" s="6">
        <v>59</v>
      </c>
      <c r="G12" s="6">
        <v>5</v>
      </c>
      <c r="H12" s="6" t="s">
        <v>19</v>
      </c>
      <c r="I12" s="6" t="s">
        <v>32</v>
      </c>
      <c r="J12" s="6">
        <v>8</v>
      </c>
      <c r="K12" s="6" t="s">
        <v>33</v>
      </c>
      <c r="L12" s="6" t="s">
        <v>33</v>
      </c>
      <c r="M12" s="6" t="s">
        <v>33</v>
      </c>
      <c r="N12" s="6" t="s">
        <v>40</v>
      </c>
    </row>
    <row r="13" spans="1:14" s="5" customFormat="1" x14ac:dyDescent="0.3">
      <c r="A13" s="8">
        <v>12</v>
      </c>
      <c r="B13" s="6" t="s">
        <v>49</v>
      </c>
      <c r="C13" s="6" t="s">
        <v>50</v>
      </c>
      <c r="D13" s="6" t="s">
        <v>51</v>
      </c>
      <c r="E13" s="6" t="s">
        <v>17</v>
      </c>
      <c r="F13" s="6">
        <v>61</v>
      </c>
      <c r="G13" s="6">
        <v>2</v>
      </c>
      <c r="H13" s="6" t="s">
        <v>19</v>
      </c>
      <c r="I13" s="6" t="s">
        <v>31</v>
      </c>
      <c r="J13" s="6" t="s">
        <v>32</v>
      </c>
      <c r="K13" s="6" t="s">
        <v>33</v>
      </c>
      <c r="L13" s="6" t="s">
        <v>33</v>
      </c>
      <c r="M13" s="6" t="s">
        <v>33</v>
      </c>
    </row>
    <row r="14" spans="1:14" s="5" customFormat="1" x14ac:dyDescent="0.3"/>
    <row r="15" spans="1:14" s="5" customFormat="1" x14ac:dyDescent="0.3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7" t="s">
        <v>10</v>
      </c>
      <c r="L15" s="7" t="s">
        <v>11</v>
      </c>
      <c r="M15" s="7" t="s">
        <v>12</v>
      </c>
      <c r="N15" s="7" t="s">
        <v>13</v>
      </c>
    </row>
    <row r="16" spans="1:14" s="5" customFormat="1" x14ac:dyDescent="0.3">
      <c r="A16" s="8">
        <v>1</v>
      </c>
      <c r="B16" s="6">
        <v>5673</v>
      </c>
      <c r="C16" s="6" t="s">
        <v>52</v>
      </c>
      <c r="D16" s="6" t="s">
        <v>53</v>
      </c>
      <c r="E16" s="6" t="s">
        <v>54</v>
      </c>
      <c r="F16" s="6">
        <v>21</v>
      </c>
      <c r="G16" s="6">
        <v>8</v>
      </c>
      <c r="H16" s="6" t="s">
        <v>19</v>
      </c>
      <c r="I16" s="6">
        <v>1</v>
      </c>
      <c r="J16" s="6">
        <v>1</v>
      </c>
      <c r="K16" s="6">
        <v>2</v>
      </c>
      <c r="L16" s="6" t="s">
        <v>55</v>
      </c>
      <c r="M16" s="6">
        <v>1</v>
      </c>
      <c r="N16" s="6">
        <v>8</v>
      </c>
    </row>
    <row r="17" spans="1:14" s="5" customFormat="1" x14ac:dyDescent="0.3">
      <c r="A17" s="8">
        <v>2</v>
      </c>
      <c r="B17" s="6" t="s">
        <v>56</v>
      </c>
      <c r="C17" s="6" t="s">
        <v>57</v>
      </c>
      <c r="D17" s="6" t="s">
        <v>58</v>
      </c>
      <c r="E17" s="6" t="s">
        <v>54</v>
      </c>
      <c r="F17" s="6">
        <v>26</v>
      </c>
      <c r="G17" s="6">
        <v>3</v>
      </c>
      <c r="H17" s="6" t="s">
        <v>19</v>
      </c>
      <c r="I17" s="6">
        <v>3</v>
      </c>
      <c r="J17" s="6">
        <v>4</v>
      </c>
      <c r="K17" s="6">
        <v>7</v>
      </c>
      <c r="L17" s="6" t="s">
        <v>55</v>
      </c>
      <c r="M17" s="6">
        <v>4</v>
      </c>
      <c r="N17" s="6">
        <v>5</v>
      </c>
    </row>
    <row r="18" spans="1:14" s="5" customFormat="1" x14ac:dyDescent="0.3">
      <c r="A18" s="8">
        <v>3</v>
      </c>
      <c r="B18" s="6">
        <v>1435</v>
      </c>
      <c r="C18" s="6" t="s">
        <v>59</v>
      </c>
      <c r="D18" s="6" t="s">
        <v>60</v>
      </c>
      <c r="E18" s="6" t="s">
        <v>54</v>
      </c>
      <c r="F18" s="6">
        <v>26.5</v>
      </c>
      <c r="G18" s="6">
        <v>6</v>
      </c>
      <c r="H18" s="6" t="s">
        <v>19</v>
      </c>
      <c r="I18" s="6">
        <v>2</v>
      </c>
      <c r="J18" s="6">
        <v>3</v>
      </c>
      <c r="K18" s="6">
        <v>3</v>
      </c>
      <c r="L18" s="6" t="s">
        <v>55</v>
      </c>
      <c r="M18" s="6">
        <v>2.5</v>
      </c>
      <c r="N18" s="6">
        <v>10</v>
      </c>
    </row>
    <row r="19" spans="1:14" s="5" customFormat="1" x14ac:dyDescent="0.3">
      <c r="A19" s="8">
        <v>4</v>
      </c>
      <c r="B19" s="6">
        <v>8033</v>
      </c>
      <c r="C19" s="6" t="s">
        <v>61</v>
      </c>
      <c r="D19" s="6" t="s">
        <v>62</v>
      </c>
      <c r="E19" s="6" t="s">
        <v>54</v>
      </c>
      <c r="F19" s="6">
        <v>28</v>
      </c>
      <c r="G19" s="6">
        <v>2</v>
      </c>
      <c r="H19" s="6" t="s">
        <v>19</v>
      </c>
      <c r="I19" s="6">
        <v>5</v>
      </c>
      <c r="J19" s="6" t="s">
        <v>63</v>
      </c>
      <c r="K19" s="6">
        <v>8</v>
      </c>
      <c r="L19" s="6">
        <v>3</v>
      </c>
      <c r="M19" s="6">
        <v>9</v>
      </c>
      <c r="N19" s="6">
        <v>1</v>
      </c>
    </row>
    <row r="20" spans="1:14" s="5" customFormat="1" x14ac:dyDescent="0.3">
      <c r="A20" s="8">
        <v>5</v>
      </c>
      <c r="B20" s="6" t="s">
        <v>64</v>
      </c>
      <c r="C20" s="6" t="s">
        <v>65</v>
      </c>
      <c r="D20" s="6" t="s">
        <v>66</v>
      </c>
      <c r="E20" s="6" t="s">
        <v>54</v>
      </c>
      <c r="F20" s="6">
        <v>33.5</v>
      </c>
      <c r="G20" s="6">
        <v>10</v>
      </c>
      <c r="H20" s="6" t="s">
        <v>19</v>
      </c>
      <c r="I20" s="6">
        <v>6</v>
      </c>
      <c r="J20" s="6">
        <v>7</v>
      </c>
      <c r="K20" s="6">
        <v>6</v>
      </c>
      <c r="L20" s="6" t="s">
        <v>55</v>
      </c>
      <c r="M20" s="6">
        <v>2.5</v>
      </c>
      <c r="N20" s="6">
        <v>2</v>
      </c>
    </row>
    <row r="21" spans="1:14" s="5" customFormat="1" x14ac:dyDescent="0.3">
      <c r="A21" s="8">
        <v>6</v>
      </c>
      <c r="B21" s="6" t="s">
        <v>67</v>
      </c>
      <c r="C21" s="6" t="s">
        <v>68</v>
      </c>
      <c r="D21" s="6" t="s">
        <v>69</v>
      </c>
      <c r="E21" s="6" t="s">
        <v>54</v>
      </c>
      <c r="F21" s="6">
        <v>40</v>
      </c>
      <c r="G21" s="6" t="s">
        <v>70</v>
      </c>
      <c r="H21" s="6" t="s">
        <v>19</v>
      </c>
      <c r="I21" s="6">
        <v>4</v>
      </c>
      <c r="J21" s="6" t="s">
        <v>55</v>
      </c>
      <c r="K21" s="6">
        <v>1</v>
      </c>
      <c r="L21" s="6">
        <v>2</v>
      </c>
      <c r="M21" s="6">
        <v>10</v>
      </c>
      <c r="N21" s="6">
        <v>3</v>
      </c>
    </row>
    <row r="22" spans="1:14" s="5" customFormat="1" x14ac:dyDescent="0.3">
      <c r="A22" s="8">
        <v>7</v>
      </c>
      <c r="B22" s="6">
        <v>5482</v>
      </c>
      <c r="C22" s="6" t="s">
        <v>71</v>
      </c>
      <c r="D22" s="6" t="s">
        <v>72</v>
      </c>
      <c r="E22" s="6" t="s">
        <v>54</v>
      </c>
      <c r="F22" s="6">
        <v>41</v>
      </c>
      <c r="G22" s="6">
        <v>4</v>
      </c>
      <c r="H22" s="6" t="s">
        <v>19</v>
      </c>
      <c r="I22" s="6">
        <v>11</v>
      </c>
      <c r="J22" s="6">
        <v>8</v>
      </c>
      <c r="K22" s="6">
        <v>4</v>
      </c>
      <c r="L22" s="6" t="s">
        <v>55</v>
      </c>
      <c r="M22" s="6">
        <v>8</v>
      </c>
      <c r="N22" s="6">
        <v>6</v>
      </c>
    </row>
    <row r="23" spans="1:14" s="5" customFormat="1" x14ac:dyDescent="0.3">
      <c r="A23" s="8">
        <v>8</v>
      </c>
      <c r="B23" s="6" t="s">
        <v>73</v>
      </c>
      <c r="C23" s="6" t="s">
        <v>74</v>
      </c>
      <c r="D23" s="6" t="s">
        <v>75</v>
      </c>
      <c r="E23" s="6" t="s">
        <v>54</v>
      </c>
      <c r="F23" s="6">
        <v>48</v>
      </c>
      <c r="G23" s="6" t="s">
        <v>76</v>
      </c>
      <c r="H23" s="6" t="s">
        <v>19</v>
      </c>
      <c r="I23" s="6">
        <v>8</v>
      </c>
      <c r="J23" s="6">
        <v>6</v>
      </c>
      <c r="K23" s="6">
        <v>9</v>
      </c>
      <c r="L23" s="6" t="s">
        <v>55</v>
      </c>
      <c r="M23" s="6">
        <v>7</v>
      </c>
      <c r="N23" s="6">
        <v>4</v>
      </c>
    </row>
    <row r="24" spans="1:14" s="5" customFormat="1" x14ac:dyDescent="0.3">
      <c r="A24" s="8">
        <v>9</v>
      </c>
      <c r="B24" s="6" t="s">
        <v>77</v>
      </c>
      <c r="C24" s="6" t="s">
        <v>78</v>
      </c>
      <c r="D24" s="6" t="s">
        <v>79</v>
      </c>
      <c r="E24" s="6" t="s">
        <v>54</v>
      </c>
      <c r="F24" s="6">
        <v>48</v>
      </c>
      <c r="G24" s="6">
        <v>7</v>
      </c>
      <c r="H24" s="6" t="s">
        <v>19</v>
      </c>
      <c r="I24" s="6">
        <v>10</v>
      </c>
      <c r="J24" s="6">
        <v>9</v>
      </c>
      <c r="K24" s="6">
        <v>10</v>
      </c>
      <c r="L24" s="6" t="s">
        <v>55</v>
      </c>
      <c r="M24" s="6">
        <v>5</v>
      </c>
      <c r="N24" s="6">
        <v>7</v>
      </c>
    </row>
    <row r="25" spans="1:14" s="5" customFormat="1" x14ac:dyDescent="0.3">
      <c r="A25" s="8">
        <v>10</v>
      </c>
      <c r="B25" s="6">
        <v>1255</v>
      </c>
      <c r="C25" s="6" t="s">
        <v>80</v>
      </c>
      <c r="D25" s="6" t="s">
        <v>81</v>
      </c>
      <c r="E25" s="6" t="s">
        <v>54</v>
      </c>
      <c r="F25" s="6">
        <v>52</v>
      </c>
      <c r="G25" s="6">
        <v>1</v>
      </c>
      <c r="H25" s="6" t="s">
        <v>19</v>
      </c>
      <c r="I25" s="6" t="s">
        <v>70</v>
      </c>
      <c r="J25" s="6">
        <v>5</v>
      </c>
      <c r="K25" s="6">
        <v>11</v>
      </c>
      <c r="L25" s="6" t="s">
        <v>55</v>
      </c>
      <c r="M25" s="6">
        <v>6</v>
      </c>
      <c r="N25" s="6">
        <v>9</v>
      </c>
    </row>
    <row r="26" spans="1:14" s="5" customFormat="1" x14ac:dyDescent="0.3">
      <c r="A26" s="8">
        <v>11</v>
      </c>
      <c r="B26" s="6" t="s">
        <v>82</v>
      </c>
      <c r="C26" s="6" t="s">
        <v>83</v>
      </c>
      <c r="D26" s="6" t="s">
        <v>84</v>
      </c>
      <c r="E26" s="6" t="s">
        <v>54</v>
      </c>
      <c r="F26" s="6">
        <v>61</v>
      </c>
      <c r="G26" s="6">
        <v>5</v>
      </c>
      <c r="H26" s="6" t="s">
        <v>19</v>
      </c>
      <c r="I26" s="6">
        <v>13</v>
      </c>
      <c r="J26" s="6" t="s">
        <v>55</v>
      </c>
      <c r="K26" s="6">
        <v>5</v>
      </c>
      <c r="L26" s="6">
        <v>1</v>
      </c>
      <c r="M26" s="6" t="s">
        <v>85</v>
      </c>
      <c r="N26" s="6" t="s">
        <v>86</v>
      </c>
    </row>
    <row r="27" spans="1:14" s="5" customFormat="1" x14ac:dyDescent="0.3">
      <c r="A27" s="8">
        <v>12</v>
      </c>
      <c r="B27" s="6">
        <v>118</v>
      </c>
      <c r="C27" s="6" t="s">
        <v>87</v>
      </c>
      <c r="D27" s="6" t="s">
        <v>88</v>
      </c>
      <c r="E27" s="6" t="s">
        <v>54</v>
      </c>
      <c r="F27" s="6">
        <v>68</v>
      </c>
      <c r="G27" s="6" t="s">
        <v>70</v>
      </c>
      <c r="H27" s="6" t="s">
        <v>19</v>
      </c>
      <c r="I27" s="6">
        <v>9</v>
      </c>
      <c r="J27" s="6">
        <v>2</v>
      </c>
      <c r="K27" s="6">
        <v>12</v>
      </c>
      <c r="L27" s="6" t="s">
        <v>55</v>
      </c>
      <c r="M27" s="6" t="s">
        <v>89</v>
      </c>
      <c r="N27" s="6" t="s">
        <v>90</v>
      </c>
    </row>
    <row r="28" spans="1:14" s="5" customFormat="1" x14ac:dyDescent="0.3">
      <c r="A28" s="8">
        <v>13</v>
      </c>
      <c r="B28" s="6">
        <v>2156</v>
      </c>
      <c r="C28" s="6" t="s">
        <v>91</v>
      </c>
      <c r="D28" s="6" t="s">
        <v>92</v>
      </c>
      <c r="E28" s="6" t="s">
        <v>54</v>
      </c>
      <c r="F28" s="6">
        <v>70</v>
      </c>
      <c r="G28" s="6">
        <v>12</v>
      </c>
      <c r="H28" s="6" t="s">
        <v>19</v>
      </c>
      <c r="I28" s="6">
        <v>12</v>
      </c>
      <c r="J28" s="6">
        <v>11</v>
      </c>
      <c r="K28" s="6">
        <v>13</v>
      </c>
      <c r="L28" s="6" t="s">
        <v>55</v>
      </c>
      <c r="M28" s="6">
        <v>11</v>
      </c>
      <c r="N28" s="6">
        <v>11</v>
      </c>
    </row>
    <row r="29" spans="1:14" s="5" customFormat="1" x14ac:dyDescent="0.3">
      <c r="A29" s="8">
        <v>14</v>
      </c>
      <c r="B29" s="6">
        <v>808</v>
      </c>
      <c r="C29" s="6" t="s">
        <v>93</v>
      </c>
      <c r="D29" s="6" t="s">
        <v>94</v>
      </c>
      <c r="E29" s="6" t="s">
        <v>54</v>
      </c>
      <c r="F29" s="6">
        <v>78</v>
      </c>
      <c r="G29" s="6">
        <v>11</v>
      </c>
      <c r="H29" s="6" t="s">
        <v>19</v>
      </c>
      <c r="I29" s="6">
        <v>14</v>
      </c>
      <c r="J29" s="6">
        <v>13</v>
      </c>
      <c r="K29" s="6">
        <v>15</v>
      </c>
      <c r="L29" s="6" t="s">
        <v>55</v>
      </c>
      <c r="M29" s="6" t="s">
        <v>89</v>
      </c>
      <c r="N29" s="6" t="s">
        <v>90</v>
      </c>
    </row>
    <row r="30" spans="1:14" s="5" customFormat="1" x14ac:dyDescent="0.3">
      <c r="A30" s="8">
        <v>15</v>
      </c>
      <c r="B30" s="6">
        <v>1272</v>
      </c>
      <c r="C30" s="6" t="s">
        <v>95</v>
      </c>
      <c r="D30" s="6" t="s">
        <v>96</v>
      </c>
      <c r="E30" s="6" t="s">
        <v>54</v>
      </c>
      <c r="F30" s="6">
        <v>78</v>
      </c>
      <c r="G30" s="6">
        <v>13</v>
      </c>
      <c r="H30" s="6" t="s">
        <v>19</v>
      </c>
      <c r="I30" s="6">
        <v>15</v>
      </c>
      <c r="J30" s="6">
        <v>12</v>
      </c>
      <c r="K30" s="6">
        <v>14</v>
      </c>
      <c r="L30" s="6" t="s">
        <v>55</v>
      </c>
      <c r="M30" s="6">
        <v>12</v>
      </c>
      <c r="N30" s="6" t="s">
        <v>90</v>
      </c>
    </row>
    <row r="31" spans="1:14" s="5" customFormat="1" x14ac:dyDescent="0.3">
      <c r="A31" s="8">
        <v>16</v>
      </c>
      <c r="B31" s="6" t="s">
        <v>97</v>
      </c>
      <c r="C31" s="6" t="s">
        <v>98</v>
      </c>
      <c r="D31" s="6" t="s">
        <v>99</v>
      </c>
      <c r="E31" s="6" t="s">
        <v>54</v>
      </c>
      <c r="F31" s="6">
        <v>104</v>
      </c>
      <c r="G31" s="6" t="s">
        <v>70</v>
      </c>
      <c r="H31" s="6" t="s">
        <v>19</v>
      </c>
      <c r="I31" s="6">
        <v>7</v>
      </c>
      <c r="J31" s="6" t="s">
        <v>70</v>
      </c>
      <c r="K31" s="6" t="s">
        <v>70</v>
      </c>
      <c r="L31" s="6" t="s">
        <v>55</v>
      </c>
      <c r="M31" s="6" t="s">
        <v>85</v>
      </c>
      <c r="N31" s="6" t="s">
        <v>86</v>
      </c>
    </row>
    <row r="32" spans="1:14" s="5" customFormat="1" x14ac:dyDescent="0.3">
      <c r="A32" s="8">
        <v>17</v>
      </c>
      <c r="B32" s="6">
        <v>3604</v>
      </c>
      <c r="C32" s="6" t="s">
        <v>100</v>
      </c>
      <c r="D32" s="6" t="s">
        <v>101</v>
      </c>
      <c r="E32" s="6" t="s">
        <v>54</v>
      </c>
      <c r="F32" s="6">
        <v>106</v>
      </c>
      <c r="G32" s="6">
        <v>9</v>
      </c>
      <c r="H32" s="6" t="s">
        <v>19</v>
      </c>
      <c r="I32" s="6" t="s">
        <v>70</v>
      </c>
      <c r="J32" s="6" t="s">
        <v>70</v>
      </c>
      <c r="K32" s="6" t="s">
        <v>70</v>
      </c>
      <c r="L32" s="6" t="s">
        <v>55</v>
      </c>
      <c r="M32" s="6" t="s">
        <v>85</v>
      </c>
      <c r="N32" s="6" t="s">
        <v>86</v>
      </c>
    </row>
    <row r="33" spans="1:14" s="5" customFormat="1" x14ac:dyDescent="0.3">
      <c r="A33" s="8">
        <v>18</v>
      </c>
      <c r="B33" s="6" t="s">
        <v>102</v>
      </c>
      <c r="C33" s="6" t="s">
        <v>103</v>
      </c>
      <c r="D33" s="6" t="s">
        <v>104</v>
      </c>
      <c r="E33" s="6" t="s">
        <v>54</v>
      </c>
      <c r="F33" s="6">
        <v>117</v>
      </c>
      <c r="G33" s="6" t="s">
        <v>70</v>
      </c>
      <c r="H33" s="6" t="s">
        <v>19</v>
      </c>
      <c r="I33" s="6" t="s">
        <v>70</v>
      </c>
      <c r="J33" s="6" t="s">
        <v>70</v>
      </c>
      <c r="K33" s="6" t="s">
        <v>70</v>
      </c>
      <c r="L33" s="6" t="s">
        <v>55</v>
      </c>
      <c r="M33" s="6" t="s">
        <v>85</v>
      </c>
      <c r="N33" s="6" t="s">
        <v>86</v>
      </c>
    </row>
    <row r="34" spans="1:14" s="5" customFormat="1" x14ac:dyDescent="0.3">
      <c r="A34" s="8">
        <v>18</v>
      </c>
      <c r="B34" s="6">
        <v>4113</v>
      </c>
      <c r="C34" s="6" t="s">
        <v>105</v>
      </c>
      <c r="D34" s="6" t="s">
        <v>106</v>
      </c>
      <c r="E34" s="6" t="s">
        <v>54</v>
      </c>
      <c r="F34" s="6">
        <v>117</v>
      </c>
      <c r="G34" s="6" t="s">
        <v>70</v>
      </c>
      <c r="H34" s="6" t="s">
        <v>19</v>
      </c>
      <c r="I34" s="6" t="s">
        <v>70</v>
      </c>
      <c r="J34" s="6" t="s">
        <v>70</v>
      </c>
      <c r="K34" s="6" t="s">
        <v>70</v>
      </c>
      <c r="L34" s="6" t="s">
        <v>55</v>
      </c>
      <c r="M34" s="6" t="s">
        <v>85</v>
      </c>
      <c r="N34" s="6" t="s">
        <v>86</v>
      </c>
    </row>
    <row r="36" spans="1:14" x14ac:dyDescent="0.3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2" t="s">
        <v>10</v>
      </c>
      <c r="L36" s="2" t="s">
        <v>11</v>
      </c>
      <c r="M36" s="2" t="s">
        <v>12</v>
      </c>
      <c r="N36" s="2" t="s">
        <v>13</v>
      </c>
    </row>
    <row r="37" spans="1:14" x14ac:dyDescent="0.3">
      <c r="A37" s="3">
        <v>1</v>
      </c>
      <c r="B37" s="4">
        <v>3608</v>
      </c>
      <c r="C37" s="4" t="s">
        <v>107</v>
      </c>
      <c r="D37" s="4" t="s">
        <v>108</v>
      </c>
      <c r="E37" s="4" t="s">
        <v>109</v>
      </c>
      <c r="F37" s="4">
        <v>13.5</v>
      </c>
      <c r="G37" s="4">
        <v>1</v>
      </c>
      <c r="H37" s="4" t="s">
        <v>19</v>
      </c>
      <c r="I37" s="4">
        <v>4.5</v>
      </c>
      <c r="J37" s="4">
        <v>4</v>
      </c>
      <c r="K37" s="4">
        <v>1</v>
      </c>
      <c r="L37" s="4">
        <v>2</v>
      </c>
      <c r="M37" s="4" t="s">
        <v>110</v>
      </c>
      <c r="N37" s="4">
        <v>1</v>
      </c>
    </row>
    <row r="38" spans="1:14" x14ac:dyDescent="0.3">
      <c r="A38" s="3">
        <v>2</v>
      </c>
      <c r="B38" s="4" t="s">
        <v>111</v>
      </c>
      <c r="C38" s="4" t="s">
        <v>112</v>
      </c>
      <c r="D38" s="4" t="s">
        <v>113</v>
      </c>
      <c r="E38" s="4" t="s">
        <v>109</v>
      </c>
      <c r="F38" s="4">
        <v>19.5</v>
      </c>
      <c r="G38" s="4">
        <v>2</v>
      </c>
      <c r="H38" s="4" t="s">
        <v>19</v>
      </c>
      <c r="I38" s="4">
        <v>2</v>
      </c>
      <c r="J38" s="4" t="s">
        <v>114</v>
      </c>
      <c r="K38" s="4">
        <v>2</v>
      </c>
      <c r="L38" s="4">
        <v>1</v>
      </c>
      <c r="M38" s="4">
        <v>5.5</v>
      </c>
      <c r="N38" s="4" t="s">
        <v>115</v>
      </c>
    </row>
    <row r="39" spans="1:14" x14ac:dyDescent="0.3">
      <c r="A39" s="3">
        <v>3</v>
      </c>
      <c r="B39" s="4">
        <v>6430</v>
      </c>
      <c r="C39" s="4" t="s">
        <v>116</v>
      </c>
      <c r="D39" s="4" t="s">
        <v>117</v>
      </c>
      <c r="E39" s="4" t="s">
        <v>109</v>
      </c>
      <c r="F39" s="4">
        <v>29.5</v>
      </c>
      <c r="G39" s="4">
        <v>5</v>
      </c>
      <c r="H39" s="4" t="s">
        <v>19</v>
      </c>
      <c r="I39" s="4">
        <v>6</v>
      </c>
      <c r="J39" s="4" t="s">
        <v>63</v>
      </c>
      <c r="K39" s="4">
        <v>5</v>
      </c>
      <c r="L39" s="4" t="s">
        <v>47</v>
      </c>
      <c r="M39" s="4">
        <v>5.5</v>
      </c>
      <c r="N39" s="4">
        <v>5</v>
      </c>
    </row>
    <row r="40" spans="1:14" x14ac:dyDescent="0.3">
      <c r="A40" s="3">
        <v>4</v>
      </c>
      <c r="B40" s="4">
        <v>21</v>
      </c>
      <c r="C40" s="4" t="s">
        <v>118</v>
      </c>
      <c r="D40" s="4" t="s">
        <v>119</v>
      </c>
      <c r="E40" s="4" t="s">
        <v>109</v>
      </c>
      <c r="F40" s="4">
        <v>31</v>
      </c>
      <c r="G40" s="4">
        <v>3</v>
      </c>
      <c r="H40" s="4" t="s">
        <v>19</v>
      </c>
      <c r="I40" s="4">
        <v>10</v>
      </c>
      <c r="J40" s="4">
        <v>3</v>
      </c>
      <c r="K40" s="4">
        <v>7</v>
      </c>
      <c r="L40" s="4" t="s">
        <v>20</v>
      </c>
      <c r="M40" s="4">
        <v>1</v>
      </c>
      <c r="N40" s="4" t="s">
        <v>115</v>
      </c>
    </row>
    <row r="41" spans="1:14" x14ac:dyDescent="0.3">
      <c r="A41" s="3">
        <v>5</v>
      </c>
      <c r="B41" s="4" t="s">
        <v>120</v>
      </c>
      <c r="C41" s="4" t="s">
        <v>121</v>
      </c>
      <c r="D41" s="4" t="s">
        <v>122</v>
      </c>
      <c r="E41" s="4" t="s">
        <v>109</v>
      </c>
      <c r="F41" s="4">
        <v>31</v>
      </c>
      <c r="G41" s="4">
        <v>8</v>
      </c>
      <c r="H41" s="4" t="s">
        <v>19</v>
      </c>
      <c r="I41" s="4">
        <v>7</v>
      </c>
      <c r="J41" s="4">
        <v>2</v>
      </c>
      <c r="K41" s="4">
        <v>3</v>
      </c>
      <c r="L41" s="4" t="s">
        <v>20</v>
      </c>
      <c r="M41" s="4">
        <v>8</v>
      </c>
      <c r="N41" s="4">
        <v>3</v>
      </c>
    </row>
    <row r="42" spans="1:14" x14ac:dyDescent="0.3">
      <c r="A42" s="3">
        <v>6</v>
      </c>
      <c r="B42" s="4">
        <v>6694</v>
      </c>
      <c r="C42" s="4" t="s">
        <v>123</v>
      </c>
      <c r="D42" s="4" t="s">
        <v>124</v>
      </c>
      <c r="E42" s="4" t="s">
        <v>109</v>
      </c>
      <c r="F42" s="4">
        <v>33.5</v>
      </c>
      <c r="G42" s="4">
        <v>7</v>
      </c>
      <c r="H42" s="4" t="s">
        <v>19</v>
      </c>
      <c r="I42" s="4">
        <v>4.5</v>
      </c>
      <c r="J42" s="4">
        <v>7</v>
      </c>
      <c r="K42" s="4">
        <v>4</v>
      </c>
      <c r="L42" s="4" t="s">
        <v>20</v>
      </c>
      <c r="M42" s="4">
        <v>7</v>
      </c>
      <c r="N42" s="4">
        <v>4</v>
      </c>
    </row>
    <row r="43" spans="1:14" x14ac:dyDescent="0.3">
      <c r="A43" s="3">
        <v>7</v>
      </c>
      <c r="B43" s="4">
        <v>4115</v>
      </c>
      <c r="C43" s="4" t="s">
        <v>125</v>
      </c>
      <c r="D43" s="4" t="s">
        <v>126</v>
      </c>
      <c r="E43" s="4" t="s">
        <v>109</v>
      </c>
      <c r="F43" s="4">
        <v>38</v>
      </c>
      <c r="G43" s="4">
        <v>6</v>
      </c>
      <c r="H43" s="4" t="s">
        <v>19</v>
      </c>
      <c r="I43" s="4">
        <v>9</v>
      </c>
      <c r="J43" s="4">
        <v>9</v>
      </c>
      <c r="K43" s="4">
        <v>6</v>
      </c>
      <c r="L43" s="4" t="s">
        <v>20</v>
      </c>
      <c r="M43" s="4">
        <v>2</v>
      </c>
      <c r="N43" s="4">
        <v>6</v>
      </c>
    </row>
    <row r="44" spans="1:14" x14ac:dyDescent="0.3">
      <c r="A44" s="3">
        <v>8</v>
      </c>
      <c r="B44" s="4">
        <v>808</v>
      </c>
      <c r="C44" s="4" t="s">
        <v>93</v>
      </c>
      <c r="D44" s="4" t="s">
        <v>94</v>
      </c>
      <c r="E44" s="4" t="s">
        <v>54</v>
      </c>
      <c r="F44" s="4">
        <v>40</v>
      </c>
      <c r="G44" s="4">
        <v>4</v>
      </c>
      <c r="H44" s="4" t="s">
        <v>19</v>
      </c>
      <c r="I44" s="4">
        <v>1</v>
      </c>
      <c r="J44" s="4">
        <v>1</v>
      </c>
      <c r="K44" s="4" t="s">
        <v>127</v>
      </c>
      <c r="L44" s="4" t="s">
        <v>20</v>
      </c>
      <c r="M44" s="4" t="s">
        <v>128</v>
      </c>
      <c r="N44" s="4" t="s">
        <v>128</v>
      </c>
    </row>
    <row r="45" spans="1:14" x14ac:dyDescent="0.3">
      <c r="A45" s="3">
        <v>9</v>
      </c>
      <c r="B45" s="4">
        <v>3127</v>
      </c>
      <c r="C45" s="4" t="s">
        <v>129</v>
      </c>
      <c r="D45" s="4" t="s">
        <v>130</v>
      </c>
      <c r="E45" s="4" t="s">
        <v>109</v>
      </c>
      <c r="F45" s="4">
        <v>42</v>
      </c>
      <c r="G45" s="4">
        <v>10</v>
      </c>
      <c r="H45" s="4" t="s">
        <v>19</v>
      </c>
      <c r="I45" s="4">
        <v>3</v>
      </c>
      <c r="J45" s="4">
        <v>11</v>
      </c>
      <c r="K45" s="4" t="s">
        <v>33</v>
      </c>
      <c r="L45" s="4" t="s">
        <v>20</v>
      </c>
      <c r="M45" s="4">
        <v>4</v>
      </c>
      <c r="N45" s="4">
        <v>2</v>
      </c>
    </row>
    <row r="46" spans="1:14" x14ac:dyDescent="0.3">
      <c r="A46" s="3">
        <v>10</v>
      </c>
      <c r="B46" s="4" t="s">
        <v>131</v>
      </c>
      <c r="C46" s="4" t="s">
        <v>132</v>
      </c>
      <c r="D46" s="4" t="s">
        <v>133</v>
      </c>
      <c r="E46" s="4" t="s">
        <v>109</v>
      </c>
      <c r="F46" s="4">
        <v>51</v>
      </c>
      <c r="G46" s="4" t="s">
        <v>134</v>
      </c>
      <c r="H46" s="4" t="s">
        <v>19</v>
      </c>
      <c r="I46" s="4" t="s">
        <v>90</v>
      </c>
      <c r="J46" s="4">
        <v>6</v>
      </c>
      <c r="K46" s="4" t="s">
        <v>33</v>
      </c>
      <c r="L46" s="4" t="s">
        <v>20</v>
      </c>
      <c r="M46" s="4">
        <v>3</v>
      </c>
      <c r="N46" s="4" t="s">
        <v>115</v>
      </c>
    </row>
    <row r="47" spans="1:14" x14ac:dyDescent="0.3">
      <c r="A47" s="3">
        <v>11</v>
      </c>
      <c r="B47" s="4">
        <v>6927</v>
      </c>
      <c r="C47" s="4" t="s">
        <v>135</v>
      </c>
      <c r="D47" s="4" t="s">
        <v>136</v>
      </c>
      <c r="E47" s="4" t="s">
        <v>109</v>
      </c>
      <c r="F47" s="4">
        <v>59</v>
      </c>
      <c r="G47" s="4" t="s">
        <v>137</v>
      </c>
      <c r="H47" s="4" t="s">
        <v>19</v>
      </c>
      <c r="I47" s="4">
        <v>8</v>
      </c>
      <c r="J47" s="4">
        <v>5</v>
      </c>
      <c r="K47" s="4" t="s">
        <v>33</v>
      </c>
      <c r="L47" s="4" t="s">
        <v>33</v>
      </c>
      <c r="M47" s="4" t="s">
        <v>128</v>
      </c>
      <c r="N47" s="4" t="s">
        <v>128</v>
      </c>
    </row>
    <row r="48" spans="1:14" x14ac:dyDescent="0.3">
      <c r="A48" s="3">
        <v>12</v>
      </c>
      <c r="B48" s="4" t="s">
        <v>138</v>
      </c>
      <c r="C48" s="4" t="s">
        <v>139</v>
      </c>
      <c r="D48" s="4" t="s">
        <v>140</v>
      </c>
      <c r="E48" s="4" t="s">
        <v>109</v>
      </c>
      <c r="F48" s="4">
        <v>69</v>
      </c>
      <c r="G48" s="4">
        <v>9</v>
      </c>
      <c r="H48" s="4" t="s">
        <v>19</v>
      </c>
      <c r="I48" s="4" t="s">
        <v>141</v>
      </c>
      <c r="J48" s="4" t="s">
        <v>142</v>
      </c>
      <c r="K48" s="4" t="s">
        <v>33</v>
      </c>
      <c r="L48" s="4" t="s">
        <v>33</v>
      </c>
      <c r="M48" s="4" t="s">
        <v>128</v>
      </c>
      <c r="N48" s="4" t="s">
        <v>128</v>
      </c>
    </row>
    <row r="49" spans="1:14" x14ac:dyDescent="0.3">
      <c r="A49" s="3">
        <v>13</v>
      </c>
      <c r="B49" s="4" t="s">
        <v>143</v>
      </c>
      <c r="C49" s="4" t="s">
        <v>144</v>
      </c>
      <c r="D49" s="4" t="s">
        <v>145</v>
      </c>
      <c r="E49" s="4" t="s">
        <v>109</v>
      </c>
      <c r="F49" s="4">
        <v>69</v>
      </c>
      <c r="G49" s="4" t="s">
        <v>137</v>
      </c>
      <c r="H49" s="4" t="s">
        <v>19</v>
      </c>
      <c r="I49" s="4">
        <v>11</v>
      </c>
      <c r="J49" s="4">
        <v>12</v>
      </c>
      <c r="K49" s="4" t="s">
        <v>33</v>
      </c>
      <c r="L49" s="4" t="s">
        <v>33</v>
      </c>
      <c r="M49" s="4" t="s">
        <v>128</v>
      </c>
      <c r="N49" s="4" t="s">
        <v>128</v>
      </c>
    </row>
    <row r="50" spans="1:14" x14ac:dyDescent="0.3">
      <c r="A50" s="3">
        <v>14</v>
      </c>
      <c r="B50" s="4" t="s">
        <v>146</v>
      </c>
      <c r="C50" s="4" t="s">
        <v>68</v>
      </c>
      <c r="D50" s="4" t="s">
        <v>147</v>
      </c>
      <c r="E50" s="4" t="s">
        <v>109</v>
      </c>
      <c r="F50" s="4">
        <v>70</v>
      </c>
      <c r="G50" s="4" t="s">
        <v>137</v>
      </c>
      <c r="H50" s="4" t="s">
        <v>19</v>
      </c>
      <c r="I50" s="4" t="s">
        <v>141</v>
      </c>
      <c r="J50" s="4" t="s">
        <v>141</v>
      </c>
      <c r="K50" s="4" t="s">
        <v>33</v>
      </c>
      <c r="L50" s="4" t="s">
        <v>33</v>
      </c>
      <c r="M50" s="4" t="s">
        <v>128</v>
      </c>
      <c r="N50" s="4" t="s">
        <v>115</v>
      </c>
    </row>
    <row r="52" spans="1:14" x14ac:dyDescent="0.3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6</v>
      </c>
      <c r="H52" s="2" t="s">
        <v>7</v>
      </c>
      <c r="I52" s="2" t="s">
        <v>8</v>
      </c>
      <c r="J52" s="2" t="s">
        <v>9</v>
      </c>
      <c r="K52" s="2" t="s">
        <v>10</v>
      </c>
      <c r="L52" s="2" t="s">
        <v>11</v>
      </c>
      <c r="M52" s="2" t="s">
        <v>12</v>
      </c>
      <c r="N52" s="2" t="s">
        <v>13</v>
      </c>
    </row>
    <row r="53" spans="1:14" x14ac:dyDescent="0.3">
      <c r="A53" s="3">
        <v>1</v>
      </c>
      <c r="B53" s="4" t="s">
        <v>148</v>
      </c>
      <c r="C53" s="4" t="s">
        <v>149</v>
      </c>
      <c r="D53" s="4" t="s">
        <v>150</v>
      </c>
      <c r="E53" s="4" t="s">
        <v>151</v>
      </c>
      <c r="F53" s="4">
        <v>17</v>
      </c>
      <c r="G53" s="4">
        <v>2</v>
      </c>
      <c r="H53" s="4" t="s">
        <v>19</v>
      </c>
      <c r="I53" s="4">
        <v>6</v>
      </c>
      <c r="J53" s="4">
        <v>1</v>
      </c>
      <c r="K53" s="4">
        <v>3</v>
      </c>
      <c r="L53" s="4" t="s">
        <v>28</v>
      </c>
      <c r="M53" s="4">
        <v>1</v>
      </c>
      <c r="N53" s="4" t="s">
        <v>152</v>
      </c>
    </row>
    <row r="54" spans="1:14" x14ac:dyDescent="0.3">
      <c r="A54" s="3">
        <v>2</v>
      </c>
      <c r="B54" s="4">
        <v>8456</v>
      </c>
      <c r="C54" s="4" t="s">
        <v>153</v>
      </c>
      <c r="D54" s="4" t="s">
        <v>154</v>
      </c>
      <c r="E54" s="4" t="s">
        <v>151</v>
      </c>
      <c r="F54" s="4">
        <v>19</v>
      </c>
      <c r="G54" s="4">
        <v>6</v>
      </c>
      <c r="H54" s="4" t="s">
        <v>19</v>
      </c>
      <c r="I54" s="4">
        <v>2</v>
      </c>
      <c r="J54" s="4">
        <v>7</v>
      </c>
      <c r="K54" s="4">
        <v>1</v>
      </c>
      <c r="L54" s="4">
        <v>2</v>
      </c>
      <c r="M54" s="4" t="s">
        <v>155</v>
      </c>
      <c r="N54" s="4">
        <v>1</v>
      </c>
    </row>
    <row r="55" spans="1:14" x14ac:dyDescent="0.3">
      <c r="A55" s="3">
        <v>3</v>
      </c>
      <c r="B55" s="4">
        <v>6334</v>
      </c>
      <c r="C55" s="4" t="s">
        <v>156</v>
      </c>
      <c r="D55" s="4" t="s">
        <v>157</v>
      </c>
      <c r="E55" s="4" t="s">
        <v>151</v>
      </c>
      <c r="F55" s="4">
        <v>23</v>
      </c>
      <c r="G55" s="4">
        <v>5</v>
      </c>
      <c r="H55" s="4" t="s">
        <v>19</v>
      </c>
      <c r="I55" s="4">
        <v>5</v>
      </c>
      <c r="J55" s="4">
        <v>2</v>
      </c>
      <c r="K55" s="4">
        <v>2</v>
      </c>
      <c r="L55" s="4">
        <v>3</v>
      </c>
      <c r="M55" s="4">
        <v>6</v>
      </c>
      <c r="N55" s="4" t="s">
        <v>142</v>
      </c>
    </row>
    <row r="56" spans="1:14" x14ac:dyDescent="0.3">
      <c r="A56" s="3">
        <v>4</v>
      </c>
      <c r="B56" s="4">
        <v>6380</v>
      </c>
      <c r="C56" s="4" t="s">
        <v>158</v>
      </c>
      <c r="D56" s="4" t="s">
        <v>159</v>
      </c>
      <c r="E56" s="4" t="s">
        <v>151</v>
      </c>
      <c r="F56" s="4">
        <v>30</v>
      </c>
      <c r="G56" s="4">
        <v>4</v>
      </c>
      <c r="H56" s="4" t="s">
        <v>19</v>
      </c>
      <c r="I56" s="4">
        <v>1</v>
      </c>
      <c r="J56" s="4">
        <v>4</v>
      </c>
      <c r="K56" s="4">
        <v>9</v>
      </c>
      <c r="L56" s="4" t="s">
        <v>142</v>
      </c>
      <c r="M56" s="4">
        <v>10</v>
      </c>
      <c r="N56" s="4">
        <v>2</v>
      </c>
    </row>
    <row r="57" spans="1:14" x14ac:dyDescent="0.3">
      <c r="A57" s="3">
        <v>5</v>
      </c>
      <c r="B57" s="4">
        <v>7129</v>
      </c>
      <c r="C57" s="4" t="s">
        <v>160</v>
      </c>
      <c r="D57" s="4" t="s">
        <v>161</v>
      </c>
      <c r="E57" s="4" t="s">
        <v>151</v>
      </c>
      <c r="F57" s="4">
        <v>34</v>
      </c>
      <c r="G57" s="4">
        <v>7</v>
      </c>
      <c r="H57" s="4" t="s">
        <v>19</v>
      </c>
      <c r="I57" s="4">
        <v>4</v>
      </c>
      <c r="J57" s="4">
        <v>10</v>
      </c>
      <c r="K57" s="4">
        <v>7</v>
      </c>
      <c r="L57" s="4">
        <v>1</v>
      </c>
      <c r="M57" s="4" t="s">
        <v>162</v>
      </c>
      <c r="N57" s="4">
        <v>5</v>
      </c>
    </row>
    <row r="58" spans="1:14" x14ac:dyDescent="0.3">
      <c r="A58" s="3">
        <v>6</v>
      </c>
      <c r="B58" s="4">
        <v>6447</v>
      </c>
      <c r="C58" s="4" t="s">
        <v>163</v>
      </c>
      <c r="D58" s="4" t="s">
        <v>164</v>
      </c>
      <c r="E58" s="4" t="s">
        <v>151</v>
      </c>
      <c r="F58" s="4">
        <v>39.5</v>
      </c>
      <c r="G58" s="4" t="s">
        <v>165</v>
      </c>
      <c r="H58" s="4" t="s">
        <v>19</v>
      </c>
      <c r="I58" s="4">
        <v>3</v>
      </c>
      <c r="J58" s="4">
        <v>8.5</v>
      </c>
      <c r="K58" s="4">
        <v>6</v>
      </c>
      <c r="L58" s="4" t="s">
        <v>142</v>
      </c>
      <c r="M58" s="4">
        <v>8</v>
      </c>
      <c r="N58" s="4">
        <v>4</v>
      </c>
    </row>
    <row r="59" spans="1:14" x14ac:dyDescent="0.3">
      <c r="A59" s="3">
        <v>7</v>
      </c>
      <c r="B59" s="4">
        <v>7073</v>
      </c>
      <c r="C59" s="4" t="s">
        <v>166</v>
      </c>
      <c r="D59" s="4" t="s">
        <v>167</v>
      </c>
      <c r="E59" s="4" t="s">
        <v>151</v>
      </c>
      <c r="F59" s="4">
        <v>42</v>
      </c>
      <c r="G59" s="4" t="s">
        <v>165</v>
      </c>
      <c r="H59" s="4" t="s">
        <v>19</v>
      </c>
      <c r="I59" s="4" t="s">
        <v>141</v>
      </c>
      <c r="J59" s="4" t="s">
        <v>142</v>
      </c>
      <c r="K59" s="4">
        <v>5</v>
      </c>
      <c r="L59" s="4" t="s">
        <v>28</v>
      </c>
      <c r="M59" s="4">
        <v>2</v>
      </c>
      <c r="N59" s="4">
        <v>7</v>
      </c>
    </row>
    <row r="60" spans="1:14" x14ac:dyDescent="0.3">
      <c r="A60" s="3">
        <v>8</v>
      </c>
      <c r="B60" s="4">
        <v>23587</v>
      </c>
      <c r="C60" s="4" t="s">
        <v>168</v>
      </c>
      <c r="D60" s="4" t="s">
        <v>169</v>
      </c>
      <c r="E60" s="4" t="s">
        <v>151</v>
      </c>
      <c r="F60" s="4">
        <v>43</v>
      </c>
      <c r="G60" s="4">
        <v>9</v>
      </c>
      <c r="H60" s="4" t="s">
        <v>19</v>
      </c>
      <c r="I60" s="4">
        <v>9</v>
      </c>
      <c r="J60" s="4">
        <v>3</v>
      </c>
      <c r="K60" s="4">
        <v>4</v>
      </c>
      <c r="L60" s="4" t="s">
        <v>142</v>
      </c>
      <c r="M60" s="4">
        <v>9</v>
      </c>
      <c r="N60" s="4">
        <v>9</v>
      </c>
    </row>
    <row r="61" spans="1:14" x14ac:dyDescent="0.3">
      <c r="A61" s="3">
        <v>9</v>
      </c>
      <c r="B61" s="4">
        <v>4409</v>
      </c>
      <c r="C61" s="4" t="s">
        <v>170</v>
      </c>
      <c r="D61" s="4" t="s">
        <v>171</v>
      </c>
      <c r="E61" s="4" t="s">
        <v>151</v>
      </c>
      <c r="F61" s="4">
        <v>47</v>
      </c>
      <c r="G61" s="4">
        <v>3</v>
      </c>
      <c r="H61" s="4" t="s">
        <v>19</v>
      </c>
      <c r="I61" s="4">
        <v>7</v>
      </c>
      <c r="J61" s="4">
        <v>6</v>
      </c>
      <c r="K61" s="4" t="s">
        <v>141</v>
      </c>
      <c r="L61" s="4" t="s">
        <v>141</v>
      </c>
      <c r="M61" s="4">
        <v>3</v>
      </c>
      <c r="N61" s="4" t="s">
        <v>142</v>
      </c>
    </row>
    <row r="62" spans="1:14" x14ac:dyDescent="0.3">
      <c r="A62" s="3">
        <v>10</v>
      </c>
      <c r="B62" s="4">
        <v>6027</v>
      </c>
      <c r="C62" s="4" t="s">
        <v>172</v>
      </c>
      <c r="D62" s="4" t="s">
        <v>173</v>
      </c>
      <c r="E62" s="4" t="s">
        <v>151</v>
      </c>
      <c r="F62" s="4">
        <v>51.5</v>
      </c>
      <c r="G62" s="4">
        <v>1</v>
      </c>
      <c r="H62" s="4" t="s">
        <v>19</v>
      </c>
      <c r="I62" s="4" t="s">
        <v>141</v>
      </c>
      <c r="J62" s="4">
        <v>8.5</v>
      </c>
      <c r="K62" s="4" t="s">
        <v>141</v>
      </c>
      <c r="L62" s="4" t="s">
        <v>142</v>
      </c>
      <c r="M62" s="4">
        <v>4</v>
      </c>
      <c r="N62" s="4">
        <v>10</v>
      </c>
    </row>
    <row r="63" spans="1:14" x14ac:dyDescent="0.3">
      <c r="A63" s="3">
        <v>11</v>
      </c>
      <c r="B63" s="4">
        <v>5933</v>
      </c>
      <c r="C63" s="4" t="s">
        <v>174</v>
      </c>
      <c r="D63" s="4" t="s">
        <v>175</v>
      </c>
      <c r="E63" s="4" t="s">
        <v>151</v>
      </c>
      <c r="F63" s="4">
        <v>52</v>
      </c>
      <c r="G63" s="4">
        <v>8</v>
      </c>
      <c r="H63" s="4" t="s">
        <v>19</v>
      </c>
      <c r="I63" s="4">
        <v>8</v>
      </c>
      <c r="J63" s="4" t="s">
        <v>141</v>
      </c>
      <c r="K63" s="4" t="s">
        <v>141</v>
      </c>
      <c r="L63" s="4" t="s">
        <v>142</v>
      </c>
      <c r="M63" s="4">
        <v>5</v>
      </c>
      <c r="N63" s="4">
        <v>3</v>
      </c>
    </row>
    <row r="64" spans="1:14" x14ac:dyDescent="0.3">
      <c r="A64" s="3">
        <v>12</v>
      </c>
      <c r="B64" s="4">
        <v>4389</v>
      </c>
      <c r="C64" s="4" t="s">
        <v>176</v>
      </c>
      <c r="D64" s="4" t="s">
        <v>177</v>
      </c>
      <c r="E64" s="4" t="s">
        <v>151</v>
      </c>
      <c r="F64" s="4">
        <v>54</v>
      </c>
      <c r="G64" s="4" t="s">
        <v>165</v>
      </c>
      <c r="H64" s="4" t="s">
        <v>19</v>
      </c>
      <c r="I64" s="4">
        <v>10</v>
      </c>
      <c r="J64" s="4">
        <v>11</v>
      </c>
      <c r="K64" s="4">
        <v>8</v>
      </c>
      <c r="L64" s="4" t="s">
        <v>142</v>
      </c>
      <c r="M64" s="4">
        <v>7</v>
      </c>
      <c r="N64" s="4">
        <v>8</v>
      </c>
    </row>
    <row r="65" spans="1:14" x14ac:dyDescent="0.3">
      <c r="A65" s="3">
        <v>13</v>
      </c>
      <c r="B65" s="4">
        <v>28</v>
      </c>
      <c r="C65" s="4" t="s">
        <v>178</v>
      </c>
      <c r="D65" s="4" t="s">
        <v>179</v>
      </c>
      <c r="E65" s="4" t="s">
        <v>151</v>
      </c>
      <c r="F65" s="4">
        <v>72</v>
      </c>
      <c r="G65" s="4" t="s">
        <v>141</v>
      </c>
      <c r="H65" s="4" t="s">
        <v>19</v>
      </c>
      <c r="I65" s="4" t="s">
        <v>141</v>
      </c>
      <c r="J65" s="4">
        <v>5</v>
      </c>
      <c r="K65" s="4" t="s">
        <v>141</v>
      </c>
      <c r="L65" s="4" t="s">
        <v>141</v>
      </c>
      <c r="M65" s="4" t="s">
        <v>142</v>
      </c>
      <c r="N65" s="4" t="s">
        <v>134</v>
      </c>
    </row>
    <row r="67" spans="1:14" x14ac:dyDescent="0.3">
      <c r="A67" s="1" t="s">
        <v>180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2" t="s">
        <v>7</v>
      </c>
      <c r="I67" s="2" t="s">
        <v>8</v>
      </c>
      <c r="J67" s="2" t="s">
        <v>9</v>
      </c>
      <c r="K67" s="2" t="s">
        <v>10</v>
      </c>
      <c r="L67" s="2" t="s">
        <v>11</v>
      </c>
      <c r="M67" s="2" t="s">
        <v>12</v>
      </c>
      <c r="N67" s="2" t="s">
        <v>13</v>
      </c>
    </row>
    <row r="68" spans="1:14" x14ac:dyDescent="0.3">
      <c r="A68" s="3">
        <v>1</v>
      </c>
      <c r="B68" s="4">
        <v>4150</v>
      </c>
      <c r="C68" s="4" t="s">
        <v>181</v>
      </c>
      <c r="D68" s="4" t="s">
        <v>182</v>
      </c>
      <c r="E68" s="4" t="s">
        <v>183</v>
      </c>
      <c r="F68" s="4">
        <v>21</v>
      </c>
      <c r="G68" s="4" t="s">
        <v>18</v>
      </c>
      <c r="H68" s="4" t="s">
        <v>19</v>
      </c>
      <c r="I68" s="4">
        <v>1</v>
      </c>
      <c r="J68" s="4" t="s">
        <v>63</v>
      </c>
      <c r="K68" s="4">
        <v>2</v>
      </c>
      <c r="L68" s="4">
        <v>1</v>
      </c>
      <c r="M68" s="4">
        <v>5</v>
      </c>
      <c r="N68" s="4">
        <v>6</v>
      </c>
    </row>
    <row r="69" spans="1:14" x14ac:dyDescent="0.3">
      <c r="A69" s="3">
        <v>2</v>
      </c>
      <c r="B69" s="4" t="s">
        <v>184</v>
      </c>
      <c r="C69" s="4" t="s">
        <v>185</v>
      </c>
      <c r="D69" s="4" t="s">
        <v>186</v>
      </c>
      <c r="E69" s="4" t="s">
        <v>183</v>
      </c>
      <c r="F69" s="4">
        <v>27</v>
      </c>
      <c r="G69" s="4">
        <v>3</v>
      </c>
      <c r="H69" s="4" t="s">
        <v>19</v>
      </c>
      <c r="I69" s="4">
        <v>4</v>
      </c>
      <c r="J69" s="4">
        <v>7</v>
      </c>
      <c r="K69" s="4">
        <v>8</v>
      </c>
      <c r="L69" s="4">
        <v>2</v>
      </c>
      <c r="M69" s="4" t="s">
        <v>114</v>
      </c>
      <c r="N69" s="4">
        <v>3</v>
      </c>
    </row>
    <row r="70" spans="1:14" x14ac:dyDescent="0.3">
      <c r="A70" s="3">
        <v>3</v>
      </c>
      <c r="B70" s="4">
        <v>6590</v>
      </c>
      <c r="C70" s="4" t="s">
        <v>187</v>
      </c>
      <c r="D70" s="4" t="s">
        <v>188</v>
      </c>
      <c r="E70" s="4" t="s">
        <v>183</v>
      </c>
      <c r="F70" s="4">
        <v>31</v>
      </c>
      <c r="G70" s="4">
        <v>2</v>
      </c>
      <c r="H70" s="4" t="s">
        <v>19</v>
      </c>
      <c r="I70" s="4">
        <v>8</v>
      </c>
      <c r="J70" s="4">
        <v>6</v>
      </c>
      <c r="K70" s="4">
        <v>6</v>
      </c>
      <c r="L70" s="4" t="s">
        <v>189</v>
      </c>
      <c r="M70" s="4">
        <v>1</v>
      </c>
      <c r="N70" s="4">
        <v>8</v>
      </c>
    </row>
    <row r="71" spans="1:14" x14ac:dyDescent="0.3">
      <c r="A71" s="3">
        <v>4</v>
      </c>
      <c r="B71" s="4">
        <v>6480</v>
      </c>
      <c r="C71" s="4" t="s">
        <v>190</v>
      </c>
      <c r="D71" s="4" t="s">
        <v>191</v>
      </c>
      <c r="E71" s="4" t="s">
        <v>183</v>
      </c>
      <c r="F71" s="4">
        <v>31.5</v>
      </c>
      <c r="G71" s="4">
        <v>1</v>
      </c>
      <c r="H71" s="4" t="s">
        <v>19</v>
      </c>
      <c r="I71" s="4" t="s">
        <v>192</v>
      </c>
      <c r="J71" s="4">
        <v>2.5</v>
      </c>
      <c r="K71" s="4">
        <v>1</v>
      </c>
      <c r="L71" s="4" t="s">
        <v>189</v>
      </c>
      <c r="M71" s="4">
        <v>6</v>
      </c>
      <c r="N71" s="4">
        <v>5</v>
      </c>
    </row>
    <row r="72" spans="1:14" x14ac:dyDescent="0.3">
      <c r="A72" s="3">
        <v>5</v>
      </c>
      <c r="B72" s="4">
        <v>6635</v>
      </c>
      <c r="C72" s="4" t="s">
        <v>193</v>
      </c>
      <c r="D72" s="4" t="s">
        <v>194</v>
      </c>
      <c r="E72" s="4" t="s">
        <v>183</v>
      </c>
      <c r="F72" s="4">
        <v>33</v>
      </c>
      <c r="G72" s="4">
        <v>4</v>
      </c>
      <c r="H72" s="4" t="s">
        <v>19</v>
      </c>
      <c r="I72" s="4">
        <v>5</v>
      </c>
      <c r="J72" s="4">
        <v>5</v>
      </c>
      <c r="K72" s="4">
        <v>4</v>
      </c>
      <c r="L72" s="4">
        <v>3</v>
      </c>
      <c r="M72" s="4" t="s">
        <v>90</v>
      </c>
      <c r="N72" s="4" t="s">
        <v>195</v>
      </c>
    </row>
    <row r="73" spans="1:14" x14ac:dyDescent="0.3">
      <c r="A73" s="3">
        <v>6</v>
      </c>
      <c r="B73" s="4">
        <v>7049</v>
      </c>
      <c r="C73" s="4" t="s">
        <v>196</v>
      </c>
      <c r="D73" s="4" t="s">
        <v>197</v>
      </c>
      <c r="E73" s="4" t="s">
        <v>183</v>
      </c>
      <c r="F73" s="4">
        <v>34.5</v>
      </c>
      <c r="G73" s="4" t="s">
        <v>18</v>
      </c>
      <c r="H73" s="4" t="s">
        <v>19</v>
      </c>
      <c r="I73" s="4">
        <v>6</v>
      </c>
      <c r="J73" s="4">
        <v>2.5</v>
      </c>
      <c r="K73" s="4">
        <v>9</v>
      </c>
      <c r="L73" s="4" t="s">
        <v>189</v>
      </c>
      <c r="M73" s="4">
        <v>2</v>
      </c>
      <c r="N73" s="4">
        <v>9</v>
      </c>
    </row>
    <row r="74" spans="1:14" x14ac:dyDescent="0.3">
      <c r="A74" s="3">
        <v>7</v>
      </c>
      <c r="B74" s="4">
        <v>3425</v>
      </c>
      <c r="C74" s="4" t="s">
        <v>198</v>
      </c>
      <c r="D74" s="4" t="s">
        <v>199</v>
      </c>
      <c r="E74" s="4" t="s">
        <v>183</v>
      </c>
      <c r="F74" s="4">
        <v>45</v>
      </c>
      <c r="G74" s="4">
        <v>5</v>
      </c>
      <c r="H74" s="4" t="s">
        <v>19</v>
      </c>
      <c r="I74" s="4">
        <v>9</v>
      </c>
      <c r="J74" s="4">
        <v>8</v>
      </c>
      <c r="K74" s="4">
        <v>10</v>
      </c>
      <c r="L74" s="4" t="s">
        <v>189</v>
      </c>
      <c r="M74" s="4">
        <v>3</v>
      </c>
      <c r="N74" s="4">
        <v>10</v>
      </c>
    </row>
    <row r="75" spans="1:14" x14ac:dyDescent="0.3">
      <c r="A75" s="3">
        <v>8</v>
      </c>
      <c r="B75" s="4">
        <v>3846</v>
      </c>
      <c r="C75" s="4" t="s">
        <v>200</v>
      </c>
      <c r="D75" s="4" t="s">
        <v>201</v>
      </c>
      <c r="E75" s="4" t="s">
        <v>183</v>
      </c>
      <c r="F75" s="4">
        <v>46</v>
      </c>
      <c r="G75" s="4" t="s">
        <v>192</v>
      </c>
      <c r="H75" s="4" t="s">
        <v>19</v>
      </c>
      <c r="I75" s="4">
        <v>2</v>
      </c>
      <c r="J75" s="4">
        <v>4</v>
      </c>
      <c r="K75" s="4" t="s">
        <v>192</v>
      </c>
      <c r="L75" s="4" t="s">
        <v>189</v>
      </c>
      <c r="M75" s="4">
        <v>7</v>
      </c>
      <c r="N75" s="4">
        <v>1</v>
      </c>
    </row>
    <row r="76" spans="1:14" x14ac:dyDescent="0.3">
      <c r="A76" s="3">
        <v>9</v>
      </c>
      <c r="B76" s="4" t="s">
        <v>202</v>
      </c>
      <c r="C76" s="4" t="s">
        <v>203</v>
      </c>
      <c r="D76" s="4" t="s">
        <v>204</v>
      </c>
      <c r="E76" s="4" t="s">
        <v>183</v>
      </c>
      <c r="F76" s="4">
        <v>49</v>
      </c>
      <c r="G76" s="4" t="s">
        <v>18</v>
      </c>
      <c r="H76" s="4" t="s">
        <v>19</v>
      </c>
      <c r="I76" s="4">
        <v>7</v>
      </c>
      <c r="J76" s="4" t="s">
        <v>192</v>
      </c>
      <c r="K76" s="4">
        <v>7</v>
      </c>
      <c r="L76" s="4" t="s">
        <v>189</v>
      </c>
      <c r="M76" s="4">
        <v>9</v>
      </c>
      <c r="N76" s="4">
        <v>4</v>
      </c>
    </row>
    <row r="77" spans="1:14" x14ac:dyDescent="0.3">
      <c r="A77" s="3">
        <v>10</v>
      </c>
      <c r="B77" s="4">
        <v>7080</v>
      </c>
      <c r="C77" s="4" t="s">
        <v>205</v>
      </c>
      <c r="D77" s="4" t="s">
        <v>206</v>
      </c>
      <c r="E77" s="4" t="s">
        <v>183</v>
      </c>
      <c r="F77" s="4">
        <v>55</v>
      </c>
      <c r="G77" s="4" t="s">
        <v>192</v>
      </c>
      <c r="H77" s="4" t="s">
        <v>19</v>
      </c>
      <c r="I77" s="4">
        <v>3</v>
      </c>
      <c r="J77" s="4">
        <v>1</v>
      </c>
      <c r="K77" s="4">
        <v>3</v>
      </c>
      <c r="L77" s="4" t="s">
        <v>192</v>
      </c>
      <c r="M77" s="4" t="s">
        <v>192</v>
      </c>
      <c r="N77" s="4" t="s">
        <v>207</v>
      </c>
    </row>
    <row r="78" spans="1:14" x14ac:dyDescent="0.3">
      <c r="A78" s="3">
        <v>11</v>
      </c>
      <c r="B78" s="4">
        <v>6904</v>
      </c>
      <c r="C78" s="4" t="s">
        <v>208</v>
      </c>
      <c r="D78" s="4" t="s">
        <v>209</v>
      </c>
      <c r="E78" s="4" t="s">
        <v>183</v>
      </c>
      <c r="F78" s="4">
        <v>58</v>
      </c>
      <c r="G78" s="4" t="s">
        <v>192</v>
      </c>
      <c r="H78" s="4" t="s">
        <v>19</v>
      </c>
      <c r="I78" s="4" t="s">
        <v>192</v>
      </c>
      <c r="J78" s="4" t="s">
        <v>189</v>
      </c>
      <c r="K78" s="4">
        <v>11</v>
      </c>
      <c r="L78" s="4" t="s">
        <v>28</v>
      </c>
      <c r="M78" s="4">
        <v>4</v>
      </c>
      <c r="N78" s="4">
        <v>7</v>
      </c>
    </row>
    <row r="79" spans="1:14" x14ac:dyDescent="0.3">
      <c r="A79" s="3">
        <v>12</v>
      </c>
      <c r="B79" s="4">
        <v>63344</v>
      </c>
      <c r="C79" s="4" t="s">
        <v>210</v>
      </c>
      <c r="D79" s="4" t="s">
        <v>211</v>
      </c>
      <c r="E79" s="4" t="s">
        <v>183</v>
      </c>
      <c r="F79" s="4">
        <v>60</v>
      </c>
      <c r="G79" s="4" t="s">
        <v>192</v>
      </c>
      <c r="H79" s="4" t="s">
        <v>19</v>
      </c>
      <c r="I79" s="4" t="s">
        <v>192</v>
      </c>
      <c r="J79" s="4">
        <v>9</v>
      </c>
      <c r="K79" s="4">
        <v>5</v>
      </c>
      <c r="L79" s="4" t="s">
        <v>189</v>
      </c>
      <c r="M79" s="4" t="s">
        <v>90</v>
      </c>
      <c r="N79" s="4">
        <v>2</v>
      </c>
    </row>
    <row r="80" spans="1:14" x14ac:dyDescent="0.3">
      <c r="A80" s="3">
        <v>13</v>
      </c>
      <c r="B80" s="4">
        <v>4959</v>
      </c>
      <c r="C80" s="4" t="s">
        <v>212</v>
      </c>
      <c r="D80" s="4" t="s">
        <v>213</v>
      </c>
      <c r="E80" s="4" t="s">
        <v>183</v>
      </c>
      <c r="F80" s="4">
        <v>60</v>
      </c>
      <c r="G80" s="4" t="s">
        <v>18</v>
      </c>
      <c r="H80" s="4" t="s">
        <v>19</v>
      </c>
      <c r="I80" s="4">
        <v>10</v>
      </c>
      <c r="J80" s="4">
        <v>11</v>
      </c>
      <c r="K80" s="4">
        <v>12</v>
      </c>
      <c r="L80" s="4" t="s">
        <v>189</v>
      </c>
      <c r="M80" s="4">
        <v>10</v>
      </c>
      <c r="N80" s="4">
        <v>11</v>
      </c>
    </row>
    <row r="81" spans="1:14" x14ac:dyDescent="0.3">
      <c r="A81" s="3">
        <v>14</v>
      </c>
      <c r="B81" s="4">
        <v>1893</v>
      </c>
      <c r="C81" s="4" t="s">
        <v>214</v>
      </c>
      <c r="D81" s="4" t="s">
        <v>215</v>
      </c>
      <c r="E81" s="4" t="s">
        <v>183</v>
      </c>
      <c r="F81" s="4">
        <v>76</v>
      </c>
      <c r="G81" s="4" t="s">
        <v>192</v>
      </c>
      <c r="H81" s="4" t="s">
        <v>19</v>
      </c>
      <c r="I81" s="4" t="s">
        <v>192</v>
      </c>
      <c r="J81" s="4" t="s">
        <v>192</v>
      </c>
      <c r="K81" s="4">
        <v>13</v>
      </c>
      <c r="L81" s="4" t="s">
        <v>28</v>
      </c>
      <c r="M81" s="4">
        <v>11</v>
      </c>
      <c r="N81" s="4" t="s">
        <v>189</v>
      </c>
    </row>
    <row r="82" spans="1:14" x14ac:dyDescent="0.3">
      <c r="A82" s="3">
        <v>15</v>
      </c>
      <c r="B82" s="4">
        <v>6637</v>
      </c>
      <c r="C82" s="4" t="s">
        <v>216</v>
      </c>
      <c r="D82" s="4" t="s">
        <v>217</v>
      </c>
      <c r="E82" s="4" t="s">
        <v>183</v>
      </c>
      <c r="F82" s="4">
        <v>96</v>
      </c>
      <c r="G82" s="4" t="s">
        <v>192</v>
      </c>
      <c r="H82" s="4" t="s">
        <v>19</v>
      </c>
      <c r="I82" s="4" t="s">
        <v>192</v>
      </c>
      <c r="J82" s="4" t="s">
        <v>192</v>
      </c>
      <c r="K82" s="4" t="s">
        <v>192</v>
      </c>
      <c r="L82" s="4" t="s">
        <v>192</v>
      </c>
      <c r="M82" s="4" t="s">
        <v>192</v>
      </c>
      <c r="N82" s="4" t="s">
        <v>189</v>
      </c>
    </row>
    <row r="84" spans="1:14" x14ac:dyDescent="0.3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2" t="s">
        <v>6</v>
      </c>
      <c r="H84" s="2" t="s">
        <v>7</v>
      </c>
      <c r="I84" s="2" t="s">
        <v>8</v>
      </c>
      <c r="J84" s="2" t="s">
        <v>9</v>
      </c>
      <c r="K84" s="2" t="s">
        <v>10</v>
      </c>
      <c r="L84" s="2" t="s">
        <v>11</v>
      </c>
      <c r="M84" s="2" t="s">
        <v>12</v>
      </c>
      <c r="N84" s="2" t="s">
        <v>13</v>
      </c>
    </row>
    <row r="85" spans="1:14" x14ac:dyDescent="0.3">
      <c r="A85" s="3">
        <v>1</v>
      </c>
      <c r="B85" s="4">
        <v>7130</v>
      </c>
      <c r="C85" s="4" t="s">
        <v>218</v>
      </c>
      <c r="D85" s="4" t="s">
        <v>219</v>
      </c>
      <c r="E85" s="4" t="s">
        <v>220</v>
      </c>
      <c r="F85" s="4">
        <v>15</v>
      </c>
      <c r="G85" s="4">
        <v>4</v>
      </c>
      <c r="H85" s="4" t="s">
        <v>19</v>
      </c>
      <c r="I85" s="4">
        <v>2</v>
      </c>
      <c r="J85" s="4">
        <v>2</v>
      </c>
      <c r="K85" s="4">
        <v>3</v>
      </c>
      <c r="L85" s="4">
        <v>1</v>
      </c>
      <c r="M85" s="4">
        <v>3</v>
      </c>
      <c r="N85" s="4" t="s">
        <v>152</v>
      </c>
    </row>
    <row r="86" spans="1:14" x14ac:dyDescent="0.3">
      <c r="A86" s="3">
        <v>2</v>
      </c>
      <c r="B86" s="4">
        <v>6774</v>
      </c>
      <c r="C86" s="4" t="s">
        <v>221</v>
      </c>
      <c r="D86" s="4" t="s">
        <v>222</v>
      </c>
      <c r="E86" s="4" t="s">
        <v>220</v>
      </c>
      <c r="F86" s="4">
        <v>18</v>
      </c>
      <c r="G86" s="4">
        <v>1</v>
      </c>
      <c r="H86" s="4" t="s">
        <v>19</v>
      </c>
      <c r="I86" s="4">
        <v>5</v>
      </c>
      <c r="J86" s="4">
        <v>4</v>
      </c>
      <c r="K86" s="4">
        <v>2</v>
      </c>
      <c r="L86" s="4" t="s">
        <v>223</v>
      </c>
      <c r="M86" s="4">
        <v>5</v>
      </c>
      <c r="N86" s="4">
        <v>1</v>
      </c>
    </row>
    <row r="87" spans="1:14" x14ac:dyDescent="0.3">
      <c r="A87" s="3">
        <v>3</v>
      </c>
      <c r="B87" s="4">
        <v>7600</v>
      </c>
      <c r="C87" s="4" t="s">
        <v>224</v>
      </c>
      <c r="D87" s="4" t="s">
        <v>225</v>
      </c>
      <c r="E87" s="4" t="s">
        <v>220</v>
      </c>
      <c r="F87" s="4">
        <v>21</v>
      </c>
      <c r="G87" s="4">
        <v>6</v>
      </c>
      <c r="H87" s="4" t="s">
        <v>19</v>
      </c>
      <c r="I87" s="4">
        <v>1</v>
      </c>
      <c r="J87" s="4" t="s">
        <v>223</v>
      </c>
      <c r="K87" s="4">
        <v>5</v>
      </c>
      <c r="L87" s="4">
        <v>2</v>
      </c>
      <c r="M87" s="4">
        <v>4</v>
      </c>
      <c r="N87" s="4">
        <v>3</v>
      </c>
    </row>
    <row r="88" spans="1:14" x14ac:dyDescent="0.3">
      <c r="A88" s="3">
        <v>4</v>
      </c>
      <c r="B88" s="4">
        <v>112</v>
      </c>
      <c r="C88" s="4" t="s">
        <v>226</v>
      </c>
      <c r="D88" s="4" t="s">
        <v>227</v>
      </c>
      <c r="E88" s="4" t="s">
        <v>220</v>
      </c>
      <c r="F88" s="4">
        <v>23</v>
      </c>
      <c r="G88" s="4">
        <v>3</v>
      </c>
      <c r="H88" s="4" t="s">
        <v>19</v>
      </c>
      <c r="I88" s="4">
        <v>3</v>
      </c>
      <c r="J88" s="4">
        <v>3</v>
      </c>
      <c r="K88" s="4" t="s">
        <v>228</v>
      </c>
      <c r="L88" s="4">
        <v>3</v>
      </c>
      <c r="M88" s="4" t="s">
        <v>229</v>
      </c>
      <c r="N88" s="4">
        <v>2</v>
      </c>
    </row>
    <row r="89" spans="1:14" x14ac:dyDescent="0.3">
      <c r="A89" s="3">
        <v>5</v>
      </c>
      <c r="B89" s="4">
        <v>6755</v>
      </c>
      <c r="C89" s="4" t="s">
        <v>230</v>
      </c>
      <c r="D89" s="4" t="s">
        <v>231</v>
      </c>
      <c r="E89" s="4" t="s">
        <v>220</v>
      </c>
      <c r="F89" s="4">
        <v>25</v>
      </c>
      <c r="G89" s="4" t="s">
        <v>115</v>
      </c>
      <c r="H89" s="4" t="s">
        <v>19</v>
      </c>
      <c r="I89" s="4">
        <v>8</v>
      </c>
      <c r="J89" s="4">
        <v>1</v>
      </c>
      <c r="K89" s="4">
        <v>4</v>
      </c>
      <c r="L89" s="4" t="s">
        <v>28</v>
      </c>
      <c r="M89" s="4">
        <v>1</v>
      </c>
      <c r="N89" s="4" t="s">
        <v>232</v>
      </c>
    </row>
    <row r="90" spans="1:14" x14ac:dyDescent="0.3">
      <c r="A90" s="3">
        <v>6</v>
      </c>
      <c r="B90" s="4">
        <v>6166</v>
      </c>
      <c r="C90" s="4" t="s">
        <v>233</v>
      </c>
      <c r="D90" s="4" t="s">
        <v>234</v>
      </c>
      <c r="E90" s="4" t="s">
        <v>220</v>
      </c>
      <c r="F90" s="4">
        <v>27</v>
      </c>
      <c r="G90" s="4">
        <v>2</v>
      </c>
      <c r="H90" s="4" t="s">
        <v>19</v>
      </c>
      <c r="I90" s="4">
        <v>4</v>
      </c>
      <c r="J90" s="4" t="s">
        <v>228</v>
      </c>
      <c r="K90" s="4">
        <v>6</v>
      </c>
      <c r="L90" s="4" t="s">
        <v>223</v>
      </c>
      <c r="M90" s="4">
        <v>2</v>
      </c>
      <c r="N90" s="4">
        <v>4</v>
      </c>
    </row>
    <row r="91" spans="1:14" x14ac:dyDescent="0.3">
      <c r="A91" s="3">
        <v>7</v>
      </c>
      <c r="B91" s="4">
        <v>8938</v>
      </c>
      <c r="C91" s="4" t="s">
        <v>235</v>
      </c>
      <c r="D91" s="4" t="s">
        <v>236</v>
      </c>
      <c r="E91" s="4" t="s">
        <v>220</v>
      </c>
      <c r="F91" s="4">
        <v>34</v>
      </c>
      <c r="G91" s="4" t="s">
        <v>115</v>
      </c>
      <c r="H91" s="4" t="s">
        <v>19</v>
      </c>
      <c r="I91" s="4">
        <v>7</v>
      </c>
      <c r="J91" s="4">
        <v>5</v>
      </c>
      <c r="K91" s="4">
        <v>1</v>
      </c>
      <c r="L91" s="4" t="s">
        <v>223</v>
      </c>
      <c r="M91" s="4" t="s">
        <v>115</v>
      </c>
      <c r="N91" s="4">
        <v>7</v>
      </c>
    </row>
    <row r="92" spans="1:14" x14ac:dyDescent="0.3">
      <c r="A92" s="3">
        <v>8</v>
      </c>
      <c r="B92" s="4">
        <v>7177</v>
      </c>
      <c r="C92" s="4" t="s">
        <v>237</v>
      </c>
      <c r="D92" s="4" t="s">
        <v>238</v>
      </c>
      <c r="E92" s="4" t="s">
        <v>220</v>
      </c>
      <c r="F92" s="4">
        <v>43</v>
      </c>
      <c r="G92" s="4">
        <v>5</v>
      </c>
      <c r="H92" s="4" t="s">
        <v>19</v>
      </c>
      <c r="I92" s="4">
        <v>6</v>
      </c>
      <c r="J92" s="4" t="s">
        <v>228</v>
      </c>
      <c r="K92" s="4" t="s">
        <v>228</v>
      </c>
      <c r="L92" s="4" t="s">
        <v>228</v>
      </c>
      <c r="M92" s="4" t="s">
        <v>223</v>
      </c>
      <c r="N92" s="4">
        <v>5</v>
      </c>
    </row>
    <row r="93" spans="1:14" x14ac:dyDescent="0.3">
      <c r="A93" s="3">
        <v>9</v>
      </c>
      <c r="B93" s="4">
        <v>11978</v>
      </c>
      <c r="C93" s="4" t="s">
        <v>239</v>
      </c>
      <c r="D93" s="4" t="s">
        <v>240</v>
      </c>
      <c r="E93" s="4" t="s">
        <v>220</v>
      </c>
      <c r="F93" s="4">
        <v>56</v>
      </c>
      <c r="G93" s="4" t="s">
        <v>128</v>
      </c>
      <c r="H93" s="4" t="s">
        <v>19</v>
      </c>
      <c r="I93" s="4" t="s">
        <v>241</v>
      </c>
      <c r="J93" s="4" t="s">
        <v>228</v>
      </c>
      <c r="K93" s="4" t="s">
        <v>228</v>
      </c>
      <c r="L93" s="4" t="s">
        <v>228</v>
      </c>
      <c r="M93" s="4" t="s">
        <v>228</v>
      </c>
      <c r="N93" s="4" t="s">
        <v>228</v>
      </c>
    </row>
    <row r="94" spans="1:14" x14ac:dyDescent="0.3">
      <c r="A94" s="3">
        <v>9</v>
      </c>
      <c r="B94" s="4" t="s">
        <v>242</v>
      </c>
      <c r="C94" s="4" t="s">
        <v>243</v>
      </c>
      <c r="D94" s="4" t="s">
        <v>244</v>
      </c>
      <c r="E94" s="4" t="s">
        <v>220</v>
      </c>
      <c r="F94" s="4">
        <v>56</v>
      </c>
      <c r="G94" s="4" t="s">
        <v>128</v>
      </c>
      <c r="H94" s="4" t="s">
        <v>19</v>
      </c>
      <c r="I94" s="4" t="s">
        <v>241</v>
      </c>
      <c r="J94" s="4" t="s">
        <v>228</v>
      </c>
      <c r="K94" s="4" t="s">
        <v>228</v>
      </c>
      <c r="L94" s="4" t="s">
        <v>228</v>
      </c>
      <c r="M94" s="4" t="s">
        <v>228</v>
      </c>
      <c r="N94" s="4" t="s">
        <v>228</v>
      </c>
    </row>
  </sheetData>
  <hyperlinks>
    <hyperlink ref="G1" r:id="rId1" display="https://gfs.org.au/handicapper/results/2021/2021_club_series/2021_Twilight_Spring/08RGrp17.htm?ty=19238" xr:uid="{1E28181C-1239-44B9-A81F-5BBD85A14768}"/>
    <hyperlink ref="H1" r:id="rId2" display="https://gfs.org.au/handicapper/results/2021/2021_club_series/2021_Twilight_Spring/07RGrp17.htm?ty=19238" xr:uid="{24B67AD4-8213-4C87-B29E-2345F2AF38AC}"/>
    <hyperlink ref="I1" r:id="rId3" display="https://gfs.org.au/handicapper/results/2021/2021_club_series/2021_Twilight_Spring/06RGrp17.htm?ty=19238" xr:uid="{21FCE069-D3D2-483A-BAF0-6AA0E79783ED}"/>
    <hyperlink ref="J1" r:id="rId4" display="https://gfs.org.au/handicapper/results/2021/2021_club_series/2021_Twilight_Spring/05RGrp17.htm?ty=19238" xr:uid="{8E14BF7A-D849-42BB-8AFD-01B0633F4106}"/>
    <hyperlink ref="K1" r:id="rId5" display="https://gfs.org.au/handicapper/results/2021/2021_club_series/2021_Twilight_Spring/04RGrp17.htm?ty=19238" xr:uid="{5610D1FF-CB87-4252-A71F-77DCA1F49557}"/>
    <hyperlink ref="L1" r:id="rId6" display="https://gfs.org.au/handicapper/results/2021/2021_club_series/2021_Twilight_Spring/03RGrp17.htm?ty=19238" xr:uid="{1B424FA6-8D35-4AC7-B93E-07CBED7003DD}"/>
    <hyperlink ref="M1" r:id="rId7" display="https://gfs.org.au/handicapper/results/2021/2021_club_series/2021_Twilight_Spring/02RGrp17.htm?ty=19238" xr:uid="{6B8E6187-7D73-4F75-BBDF-EB3F44DF1413}"/>
    <hyperlink ref="N1" r:id="rId8" display="https://gfs.org.au/handicapper/results/2021/2021_club_series/2021_Twilight_Spring/01RGrp17.htm?ty=19238" xr:uid="{DA7D4DC2-0DD4-4C9E-B7A2-715046916C97}"/>
    <hyperlink ref="G15" r:id="rId9" display="https://gfs.org.au/handicapper/results/2021/2021_club_series/2021_Twilight_Spring/08RGrp18.htm?ty=57790" xr:uid="{56FC967F-AEC3-4D63-80D5-3B1301A788F4}"/>
    <hyperlink ref="H15" r:id="rId10" display="https://gfs.org.au/handicapper/results/2021/2021_club_series/2021_Twilight_Spring/07RGrp18.htm?ty=57790" xr:uid="{1E3F4B65-FA02-4A9F-B099-AFA9140EE447}"/>
    <hyperlink ref="I15" r:id="rId11" display="https://gfs.org.au/handicapper/results/2021/2021_club_series/2021_Twilight_Spring/06RGrp18.htm?ty=57790" xr:uid="{C2597C8D-951C-47AF-9DF7-85D55824A39D}"/>
    <hyperlink ref="J15" r:id="rId12" display="https://gfs.org.au/handicapper/results/2021/2021_club_series/2021_Twilight_Spring/05RGrp18.htm?ty=57790" xr:uid="{CFDCC8AB-3F9A-4A29-A4B6-624455A6C9B2}"/>
    <hyperlink ref="K15" r:id="rId13" display="https://gfs.org.au/handicapper/results/2021/2021_club_series/2021_Twilight_Spring/04RGrp18.htm?ty=57790" xr:uid="{26DF010E-4DED-497B-BA0B-545F59A98BEF}"/>
    <hyperlink ref="L15" r:id="rId14" display="https://gfs.org.au/handicapper/results/2021/2021_club_series/2021_Twilight_Spring/03RGrp18.htm?ty=57790" xr:uid="{9E222E67-AA60-4899-B9D6-99DA4B0B0537}"/>
    <hyperlink ref="M15" r:id="rId15" display="https://gfs.org.au/handicapper/results/2021/2021_club_series/2021_Twilight_Spring/02RGrp18.htm?ty=57790" xr:uid="{A8DD1D4E-E4D6-4918-B59B-4DBD82A28A28}"/>
    <hyperlink ref="N15" r:id="rId16" display="https://gfs.org.au/handicapper/results/2021/2021_club_series/2021_Twilight_Spring/01RGrp18.htm?ty=57790" xr:uid="{BEAFC945-F0AC-4483-A3F9-76850556AEAA}"/>
    <hyperlink ref="G36" r:id="rId17" display="https://gfs.org.au/handicapper/results/2021/2021_club_series/2021_Twilight_Spring/08RGrp16.htm?ty=98813" xr:uid="{6B94F741-99E2-42FE-8C9B-0A6FA0857213}"/>
    <hyperlink ref="H36" r:id="rId18" display="https://gfs.org.au/handicapper/results/2021/2021_club_series/2021_Twilight_Spring/07RGrp16.htm?ty=98813" xr:uid="{0E0180A2-856D-465E-8C46-3A852D43396E}"/>
    <hyperlink ref="I36" r:id="rId19" display="https://gfs.org.au/handicapper/results/2021/2021_club_series/2021_Twilight_Spring/06RGrp16.htm?ty=98813" xr:uid="{AF7ED90E-D6A7-4C3C-BDDB-2740F53204AC}"/>
    <hyperlink ref="J36" r:id="rId20" display="https://gfs.org.au/handicapper/results/2021/2021_club_series/2021_Twilight_Spring/05RGrp16.htm?ty=98813" xr:uid="{0A6441B7-66B1-485E-9F2C-F0DD88CD5DAC}"/>
    <hyperlink ref="K36" r:id="rId21" display="https://gfs.org.au/handicapper/results/2021/2021_club_series/2021_Twilight_Spring/04RGrp16.htm?ty=98813" xr:uid="{C5652F35-977C-4BFC-B94B-F7ED977A9E5D}"/>
    <hyperlink ref="L36" r:id="rId22" display="https://gfs.org.au/handicapper/results/2021/2021_club_series/2021_Twilight_Spring/03RGrp16.htm?ty=98813" xr:uid="{94A873FB-539A-468B-AEA0-01FEB0B0B7DE}"/>
    <hyperlink ref="M36" r:id="rId23" display="https://gfs.org.au/handicapper/results/2021/2021_club_series/2021_Twilight_Spring/02RGrp16.htm?ty=98813" xr:uid="{E199C473-E83E-4C0C-8B70-AFDA46E6F1C0}"/>
    <hyperlink ref="N36" r:id="rId24" display="https://gfs.org.au/handicapper/results/2021/2021_club_series/2021_Twilight_Spring/01RGrp16.htm?ty=98813" xr:uid="{B39B7C87-AA08-4789-B659-C1ED26192148}"/>
    <hyperlink ref="G52" r:id="rId25" display="https://gfs.org.au/handicapper/results/2021/2021_club_series/2021_Twilight_Spring/08RGrp14.htm?ty=20560" xr:uid="{9209D837-289C-4B67-A4C4-2FD354215081}"/>
    <hyperlink ref="H52" r:id="rId26" display="https://gfs.org.au/handicapper/results/2021/2021_club_series/2021_Twilight_Spring/07RGrp14.htm?ty=20560" xr:uid="{0EB9CAD0-5C29-4962-B699-E0E16B247E4E}"/>
    <hyperlink ref="I52" r:id="rId27" display="https://gfs.org.au/handicapper/results/2021/2021_club_series/2021_Twilight_Spring/06RGrp14.htm?ty=20560" xr:uid="{24CA1D95-19A7-4FCF-B64F-871A25840305}"/>
    <hyperlink ref="J52" r:id="rId28" display="https://gfs.org.au/handicapper/results/2021/2021_club_series/2021_Twilight_Spring/05RGrp14.htm?ty=20560" xr:uid="{955DFC16-778C-4C29-8999-B92EE4F0B98E}"/>
    <hyperlink ref="K52" r:id="rId29" display="https://gfs.org.au/handicapper/results/2021/2021_club_series/2021_Twilight_Spring/04RGrp14.htm?ty=20560" xr:uid="{018A5619-98EA-43AC-81C5-9BB10D3F91A4}"/>
    <hyperlink ref="L52" r:id="rId30" display="https://gfs.org.au/handicapper/results/2021/2021_club_series/2021_Twilight_Spring/03RGrp14.htm?ty=20560" xr:uid="{48FFC5FE-3FF4-4308-BD05-F44248A1FF19}"/>
    <hyperlink ref="M52" r:id="rId31" display="https://gfs.org.au/handicapper/results/2021/2021_club_series/2021_Twilight_Spring/02RGrp14.htm?ty=20560" xr:uid="{1BB02D06-CA08-4802-BD9F-65312BCA9459}"/>
    <hyperlink ref="N52" r:id="rId32" display="https://gfs.org.au/handicapper/results/2021/2021_club_series/2021_Twilight_Spring/01RGrp14.htm?ty=20560" xr:uid="{868C93F9-4E31-4B76-85F7-2A1FEA27E445}"/>
    <hyperlink ref="G67" r:id="rId33" display="https://gfs.org.au/handicapper/results/2021/2021_club_series/2021_Twilight_Spring/08RGrp15.htm?ty=39213" xr:uid="{D7BE8558-AC14-46AF-9A5B-5023371513B1}"/>
    <hyperlink ref="H67" r:id="rId34" display="https://gfs.org.au/handicapper/results/2021/2021_club_series/2021_Twilight_Spring/07RGrp15.htm?ty=39213" xr:uid="{10011B8D-B96A-4E76-AC29-EDF0D7FD42EB}"/>
    <hyperlink ref="I67" r:id="rId35" display="https://gfs.org.au/handicapper/results/2021/2021_club_series/2021_Twilight_Spring/06RGrp15.htm?ty=39213" xr:uid="{F6BC6C0B-5E66-4C83-AE6F-997DC9A556C7}"/>
    <hyperlink ref="J67" r:id="rId36" display="https://gfs.org.au/handicapper/results/2021/2021_club_series/2021_Twilight_Spring/05RGrp15.htm?ty=39213" xr:uid="{EBDE1255-E55A-4C34-8050-66020229F498}"/>
    <hyperlink ref="K67" r:id="rId37" display="https://gfs.org.au/handicapper/results/2021/2021_club_series/2021_Twilight_Spring/04RGrp15.htm?ty=39213" xr:uid="{699F97EC-DD48-4DCF-88D1-3BD020FCF0D7}"/>
    <hyperlink ref="L67" r:id="rId38" display="https://gfs.org.au/handicapper/results/2021/2021_club_series/2021_Twilight_Spring/03RGrp15.htm?ty=39213" xr:uid="{2D83EB40-3551-4A10-96F1-59DAE53F47B8}"/>
    <hyperlink ref="M67" r:id="rId39" display="https://gfs.org.au/handicapper/results/2021/2021_club_series/2021_Twilight_Spring/02RGrp15.htm?ty=39213" xr:uid="{CA5FD956-017A-445E-87CA-5E56A4DBFCBF}"/>
    <hyperlink ref="N67" r:id="rId40" display="https://gfs.org.au/handicapper/results/2021/2021_club_series/2021_Twilight_Spring/01RGrp15.htm?ty=39213" xr:uid="{35822CCC-7ADC-4009-8652-2B5778C841BE}"/>
    <hyperlink ref="G84" r:id="rId41" display="https://gfs.org.au/handicapper/results/2021/2021_club_series/2021_Twilight_Spring/08RGrp22.htm?ty=84921" xr:uid="{BD17C873-9A01-41A4-81D9-EA2EBBEBF901}"/>
    <hyperlink ref="H84" r:id="rId42" display="https://gfs.org.au/handicapper/results/2021/2021_club_series/2021_Twilight_Spring/07RGrp22.htm?ty=84921" xr:uid="{2EDF3049-7627-470C-BE8F-3349B707B7E7}"/>
    <hyperlink ref="I84" r:id="rId43" display="https://gfs.org.au/handicapper/results/2021/2021_club_series/2021_Twilight_Spring/06RGrp22.htm?ty=84921" xr:uid="{8B79CEC2-6546-4257-BA5B-A36A1D8ADD99}"/>
    <hyperlink ref="J84" r:id="rId44" display="https://gfs.org.au/handicapper/results/2021/2021_club_series/2021_Twilight_Spring/05RGrp22.htm?ty=84921" xr:uid="{CA80EDD5-ED9E-405B-B3B5-562339F2C2CC}"/>
    <hyperlink ref="K84" r:id="rId45" display="https://gfs.org.au/handicapper/results/2021/2021_club_series/2021_Twilight_Spring/04RGrp22.htm?ty=84921" xr:uid="{0475E306-256B-4178-81C5-8633783F79E6}"/>
    <hyperlink ref="L84" r:id="rId46" display="https://gfs.org.au/handicapper/results/2021/2021_club_series/2021_Twilight_Spring/03RGrp22.htm?ty=84921" xr:uid="{14DF2C89-C3A1-4726-8156-6E203D5C9852}"/>
    <hyperlink ref="M84" r:id="rId47" display="https://gfs.org.au/handicapper/results/2021/2021_club_series/2021_Twilight_Spring/02RGrp22.htm?ty=84921" xr:uid="{3BC34878-D26D-4D2B-9C01-454C76DFE4DF}"/>
    <hyperlink ref="N84" r:id="rId48" display="https://gfs.org.au/handicapper/results/2021/2021_club_series/2021_Twilight_Spring/01RGrp22.htm?ty=84921" xr:uid="{3A4F214D-DCDC-49FA-9D1E-D951DA3AA0BE}"/>
  </hyperlinks>
  <pageMargins left="0.7" right="0.7" top="0.75" bottom="0.75" header="0.3" footer="0.3"/>
  <pageSetup orientation="portrait" r:id="rId4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67271-43F3-4C67-B6DD-E1B80A0D1954}">
  <dimension ref="A1:I35"/>
  <sheetViews>
    <sheetView topLeftCell="A16" workbookViewId="0">
      <selection activeCell="M33" sqref="M33"/>
    </sheetView>
  </sheetViews>
  <sheetFormatPr defaultRowHeight="14.4" x14ac:dyDescent="0.3"/>
  <sheetData>
    <row r="1" spans="1:9" x14ac:dyDescent="0.3">
      <c r="A1" s="87"/>
    </row>
    <row r="2" spans="1:9" x14ac:dyDescent="0.3">
      <c r="A2" s="145" t="s">
        <v>513</v>
      </c>
      <c r="B2" s="146"/>
      <c r="C2" s="146"/>
      <c r="D2" s="146"/>
      <c r="E2" s="146"/>
      <c r="F2" s="146"/>
      <c r="G2" s="146"/>
      <c r="H2" s="146"/>
      <c r="I2" s="146"/>
    </row>
    <row r="3" spans="1:9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2" t="s">
        <v>10</v>
      </c>
      <c r="G3" s="2" t="s">
        <v>11</v>
      </c>
      <c r="H3" s="2" t="s">
        <v>12</v>
      </c>
      <c r="I3" s="2" t="s">
        <v>13</v>
      </c>
    </row>
    <row r="4" spans="1:9" x14ac:dyDescent="0.3">
      <c r="A4" s="3">
        <v>4</v>
      </c>
      <c r="B4" s="4">
        <v>7130</v>
      </c>
      <c r="C4" s="4" t="s">
        <v>218</v>
      </c>
      <c r="D4" s="4" t="s">
        <v>514</v>
      </c>
      <c r="E4" s="4">
        <v>12</v>
      </c>
      <c r="F4" s="4">
        <v>6</v>
      </c>
      <c r="G4" s="4">
        <v>2</v>
      </c>
      <c r="H4" s="4">
        <v>4</v>
      </c>
      <c r="I4" s="4" t="s">
        <v>424</v>
      </c>
    </row>
    <row r="5" spans="1:9" x14ac:dyDescent="0.3">
      <c r="A5" s="3">
        <v>9</v>
      </c>
      <c r="B5" s="4">
        <v>6073</v>
      </c>
      <c r="C5" s="4" t="s">
        <v>515</v>
      </c>
      <c r="D5" s="4" t="s">
        <v>516</v>
      </c>
      <c r="E5" s="4">
        <v>19</v>
      </c>
      <c r="F5" s="4">
        <v>7</v>
      </c>
      <c r="G5" s="4">
        <v>8</v>
      </c>
      <c r="H5" s="4" t="s">
        <v>155</v>
      </c>
      <c r="I5" s="4">
        <v>4</v>
      </c>
    </row>
    <row r="6" spans="1:9" x14ac:dyDescent="0.3">
      <c r="A6" s="3">
        <v>12</v>
      </c>
      <c r="B6" s="4">
        <v>6358</v>
      </c>
      <c r="C6" s="4" t="s">
        <v>295</v>
      </c>
      <c r="D6" s="4" t="s">
        <v>517</v>
      </c>
      <c r="E6" s="4">
        <v>25</v>
      </c>
      <c r="F6" s="4" t="s">
        <v>424</v>
      </c>
      <c r="G6" s="4">
        <v>10</v>
      </c>
      <c r="H6" s="4">
        <v>8</v>
      </c>
      <c r="I6" s="4">
        <v>7</v>
      </c>
    </row>
    <row r="7" spans="1:9" x14ac:dyDescent="0.3">
      <c r="A7" s="3">
        <v>14</v>
      </c>
      <c r="B7" s="4">
        <v>7600</v>
      </c>
      <c r="C7" s="4" t="s">
        <v>224</v>
      </c>
      <c r="D7" s="4" t="s">
        <v>518</v>
      </c>
      <c r="E7" s="4">
        <v>51</v>
      </c>
      <c r="F7" s="4" t="s">
        <v>261</v>
      </c>
      <c r="G7" s="4" t="s">
        <v>261</v>
      </c>
      <c r="H7" s="4" t="s">
        <v>261</v>
      </c>
      <c r="I7" s="4" t="s">
        <v>424</v>
      </c>
    </row>
    <row r="8" spans="1:9" x14ac:dyDescent="0.3">
      <c r="A8" s="87"/>
    </row>
    <row r="9" spans="1:9" x14ac:dyDescent="0.3">
      <c r="A9" s="145" t="s">
        <v>519</v>
      </c>
      <c r="B9" s="146"/>
      <c r="C9" s="146"/>
      <c r="D9" s="146"/>
      <c r="E9" s="146"/>
      <c r="F9" s="146"/>
      <c r="G9" s="146"/>
      <c r="H9" s="146"/>
      <c r="I9" s="146"/>
    </row>
    <row r="10" spans="1:9" x14ac:dyDescent="0.3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2" t="s">
        <v>10</v>
      </c>
      <c r="G10" s="2" t="s">
        <v>11</v>
      </c>
      <c r="H10" s="2" t="s">
        <v>12</v>
      </c>
      <c r="I10" s="2" t="s">
        <v>13</v>
      </c>
    </row>
    <row r="11" spans="1:9" x14ac:dyDescent="0.3">
      <c r="A11" s="3">
        <v>2</v>
      </c>
      <c r="B11" s="4">
        <v>2501</v>
      </c>
      <c r="C11" s="4" t="s">
        <v>520</v>
      </c>
      <c r="D11" s="4" t="s">
        <v>521</v>
      </c>
      <c r="E11" s="4">
        <v>11</v>
      </c>
      <c r="F11" s="4" t="s">
        <v>258</v>
      </c>
      <c r="G11" s="4">
        <v>6</v>
      </c>
      <c r="H11" s="4">
        <v>4</v>
      </c>
      <c r="I11" s="4">
        <v>1</v>
      </c>
    </row>
    <row r="12" spans="1:9" x14ac:dyDescent="0.3">
      <c r="A12" s="3">
        <v>5</v>
      </c>
      <c r="B12" s="4" t="s">
        <v>67</v>
      </c>
      <c r="C12" s="4" t="s">
        <v>68</v>
      </c>
      <c r="D12" s="4" t="s">
        <v>522</v>
      </c>
      <c r="E12" s="4">
        <v>12</v>
      </c>
      <c r="F12" s="4">
        <v>3</v>
      </c>
      <c r="G12" s="4">
        <v>4</v>
      </c>
      <c r="H12" s="4" t="s">
        <v>55</v>
      </c>
      <c r="I12" s="4">
        <v>5</v>
      </c>
    </row>
    <row r="13" spans="1:9" x14ac:dyDescent="0.3">
      <c r="A13" s="3">
        <v>8</v>
      </c>
      <c r="B13" s="4">
        <v>5673</v>
      </c>
      <c r="C13" s="4" t="s">
        <v>52</v>
      </c>
      <c r="D13" s="4" t="s">
        <v>523</v>
      </c>
      <c r="E13" s="4">
        <v>17</v>
      </c>
      <c r="F13" s="4">
        <v>5</v>
      </c>
      <c r="G13" s="4" t="s">
        <v>524</v>
      </c>
      <c r="H13" s="4">
        <v>5</v>
      </c>
      <c r="I13" s="4">
        <v>7</v>
      </c>
    </row>
    <row r="14" spans="1:9" x14ac:dyDescent="0.3">
      <c r="A14" s="3">
        <v>9</v>
      </c>
      <c r="B14" s="4" t="s">
        <v>82</v>
      </c>
      <c r="C14" s="4" t="s">
        <v>83</v>
      </c>
      <c r="D14" s="4" t="s">
        <v>525</v>
      </c>
      <c r="E14" s="4">
        <v>23</v>
      </c>
      <c r="F14" s="4">
        <v>4</v>
      </c>
      <c r="G14" s="4" t="s">
        <v>155</v>
      </c>
      <c r="H14" s="4">
        <v>10</v>
      </c>
      <c r="I14" s="4">
        <v>9</v>
      </c>
    </row>
    <row r="15" spans="1:9" x14ac:dyDescent="0.3">
      <c r="A15" s="3">
        <v>15</v>
      </c>
      <c r="B15" s="4">
        <v>1435</v>
      </c>
      <c r="C15" s="4" t="s">
        <v>59</v>
      </c>
      <c r="D15" s="4" t="s">
        <v>526</v>
      </c>
      <c r="E15" s="4">
        <v>51</v>
      </c>
      <c r="F15" s="4" t="s">
        <v>269</v>
      </c>
      <c r="G15" s="4" t="s">
        <v>258</v>
      </c>
      <c r="H15" s="4" t="s">
        <v>70</v>
      </c>
      <c r="I15" s="4">
        <v>10</v>
      </c>
    </row>
    <row r="16" spans="1:9" x14ac:dyDescent="0.3">
      <c r="A16" s="3">
        <v>17</v>
      </c>
      <c r="B16" s="4" t="s">
        <v>56</v>
      </c>
      <c r="C16" s="4" t="s">
        <v>57</v>
      </c>
      <c r="D16" s="4" t="s">
        <v>527</v>
      </c>
      <c r="E16" s="4">
        <v>53</v>
      </c>
      <c r="F16" s="4" t="s">
        <v>269</v>
      </c>
      <c r="G16" s="4" t="s">
        <v>258</v>
      </c>
      <c r="H16" s="4">
        <v>12</v>
      </c>
      <c r="I16" s="4" t="s">
        <v>70</v>
      </c>
    </row>
    <row r="17" spans="1:9" x14ac:dyDescent="0.3">
      <c r="A17" s="3">
        <v>18</v>
      </c>
      <c r="B17" s="4">
        <v>59</v>
      </c>
      <c r="C17" s="4" t="s">
        <v>301</v>
      </c>
      <c r="D17" s="4" t="s">
        <v>528</v>
      </c>
      <c r="E17" s="4">
        <v>61</v>
      </c>
      <c r="F17" s="4" t="s">
        <v>269</v>
      </c>
      <c r="G17" s="4" t="s">
        <v>258</v>
      </c>
      <c r="H17" s="4" t="s">
        <v>70</v>
      </c>
      <c r="I17" s="4" t="s">
        <v>70</v>
      </c>
    </row>
    <row r="18" spans="1:9" x14ac:dyDescent="0.3">
      <c r="A18" s="3">
        <v>18</v>
      </c>
      <c r="B18" s="4" t="s">
        <v>102</v>
      </c>
      <c r="C18" s="4" t="s">
        <v>103</v>
      </c>
      <c r="D18" s="4" t="s">
        <v>529</v>
      </c>
      <c r="E18" s="4">
        <v>61</v>
      </c>
      <c r="F18" s="4" t="s">
        <v>269</v>
      </c>
      <c r="G18" s="4" t="s">
        <v>258</v>
      </c>
      <c r="H18" s="4" t="s">
        <v>70</v>
      </c>
      <c r="I18" s="4" t="s">
        <v>70</v>
      </c>
    </row>
    <row r="19" spans="1:9" x14ac:dyDescent="0.3">
      <c r="A19" s="3">
        <v>18</v>
      </c>
      <c r="B19" s="4">
        <v>4113</v>
      </c>
      <c r="C19" s="4" t="s">
        <v>105</v>
      </c>
      <c r="D19" s="4" t="s">
        <v>530</v>
      </c>
      <c r="E19" s="4">
        <v>61</v>
      </c>
      <c r="F19" s="4" t="s">
        <v>269</v>
      </c>
      <c r="G19" s="4" t="s">
        <v>258</v>
      </c>
      <c r="H19" s="4" t="s">
        <v>70</v>
      </c>
      <c r="I19" s="4" t="s">
        <v>70</v>
      </c>
    </row>
    <row r="20" spans="1:9" x14ac:dyDescent="0.3">
      <c r="A20" s="87"/>
    </row>
    <row r="21" spans="1:9" x14ac:dyDescent="0.3">
      <c r="A21" s="145" t="s">
        <v>531</v>
      </c>
      <c r="B21" s="146"/>
      <c r="C21" s="146"/>
      <c r="D21" s="146"/>
      <c r="E21" s="146"/>
      <c r="F21" s="146"/>
      <c r="G21" s="146"/>
      <c r="H21" s="146"/>
      <c r="I21" s="146"/>
    </row>
    <row r="22" spans="1:9" x14ac:dyDescent="0.3">
      <c r="A22" s="1" t="s">
        <v>0</v>
      </c>
      <c r="B22" s="1" t="s">
        <v>1</v>
      </c>
      <c r="C22" s="1" t="s">
        <v>2</v>
      </c>
      <c r="D22" s="1" t="s">
        <v>3</v>
      </c>
      <c r="E22" s="1" t="s">
        <v>5</v>
      </c>
      <c r="F22" s="2" t="s">
        <v>10</v>
      </c>
      <c r="G22" s="2" t="s">
        <v>11</v>
      </c>
      <c r="H22" s="2" t="s">
        <v>12</v>
      </c>
      <c r="I22" s="2" t="s">
        <v>13</v>
      </c>
    </row>
    <row r="23" spans="1:9" x14ac:dyDescent="0.3">
      <c r="A23" s="6">
        <v>3</v>
      </c>
      <c r="B23" s="6">
        <v>6904</v>
      </c>
      <c r="C23" s="6" t="s">
        <v>208</v>
      </c>
      <c r="D23" s="6" t="s">
        <v>532</v>
      </c>
      <c r="E23" s="6">
        <v>11</v>
      </c>
      <c r="F23" s="7">
        <v>6</v>
      </c>
      <c r="G23" s="7">
        <v>2</v>
      </c>
      <c r="H23" s="7" t="s">
        <v>152</v>
      </c>
      <c r="I23" s="7">
        <v>3</v>
      </c>
    </row>
    <row r="24" spans="1:9" x14ac:dyDescent="0.3">
      <c r="A24" s="3">
        <v>3</v>
      </c>
      <c r="B24" s="4">
        <v>7129</v>
      </c>
      <c r="C24" s="4" t="s">
        <v>160</v>
      </c>
      <c r="D24" s="4" t="s">
        <v>533</v>
      </c>
      <c r="E24" s="4">
        <v>11</v>
      </c>
      <c r="F24" s="4">
        <v>8</v>
      </c>
      <c r="G24" s="4">
        <v>1</v>
      </c>
      <c r="H24" s="4" t="s">
        <v>110</v>
      </c>
      <c r="I24" s="4">
        <v>2</v>
      </c>
    </row>
    <row r="25" spans="1:9" x14ac:dyDescent="0.3">
      <c r="A25" s="3">
        <v>5</v>
      </c>
      <c r="B25" s="4">
        <v>6380</v>
      </c>
      <c r="C25" s="4" t="s">
        <v>158</v>
      </c>
      <c r="D25" s="4" t="s">
        <v>534</v>
      </c>
      <c r="E25" s="4">
        <v>13</v>
      </c>
      <c r="F25" s="4">
        <v>7</v>
      </c>
      <c r="G25" s="4" t="s">
        <v>535</v>
      </c>
      <c r="H25" s="4">
        <v>5</v>
      </c>
      <c r="I25" s="4">
        <v>1</v>
      </c>
    </row>
    <row r="26" spans="1:9" x14ac:dyDescent="0.3">
      <c r="A26" s="3">
        <v>8</v>
      </c>
      <c r="B26" s="4">
        <v>3425</v>
      </c>
      <c r="C26" s="4" t="s">
        <v>198</v>
      </c>
      <c r="D26" s="4" t="s">
        <v>536</v>
      </c>
      <c r="E26" s="4">
        <v>15</v>
      </c>
      <c r="F26" s="4">
        <v>2</v>
      </c>
      <c r="G26" s="4">
        <v>7</v>
      </c>
      <c r="H26" s="4" t="s">
        <v>155</v>
      </c>
      <c r="I26" s="4">
        <v>6</v>
      </c>
    </row>
    <row r="27" spans="1:9" x14ac:dyDescent="0.3">
      <c r="A27" s="3">
        <v>10</v>
      </c>
      <c r="B27" s="4" t="s">
        <v>148</v>
      </c>
      <c r="C27" s="4" t="s">
        <v>149</v>
      </c>
      <c r="D27" s="4" t="s">
        <v>537</v>
      </c>
      <c r="E27" s="4">
        <v>26</v>
      </c>
      <c r="F27" s="4" t="s">
        <v>424</v>
      </c>
      <c r="G27" s="4">
        <v>11</v>
      </c>
      <c r="H27" s="4">
        <v>7</v>
      </c>
      <c r="I27" s="4">
        <v>8</v>
      </c>
    </row>
    <row r="28" spans="1:9" x14ac:dyDescent="0.3">
      <c r="A28" s="3">
        <v>12</v>
      </c>
      <c r="B28" s="4">
        <v>7051</v>
      </c>
      <c r="C28" s="4" t="s">
        <v>538</v>
      </c>
      <c r="D28" s="4" t="s">
        <v>539</v>
      </c>
      <c r="E28" s="4">
        <v>38</v>
      </c>
      <c r="F28" s="4" t="s">
        <v>261</v>
      </c>
      <c r="G28" s="4">
        <v>8</v>
      </c>
      <c r="H28" s="4" t="s">
        <v>89</v>
      </c>
      <c r="I28" s="4" t="s">
        <v>424</v>
      </c>
    </row>
    <row r="29" spans="1:9" x14ac:dyDescent="0.3">
      <c r="A29" s="87"/>
    </row>
    <row r="30" spans="1:9" x14ac:dyDescent="0.3">
      <c r="A30" s="145" t="s">
        <v>540</v>
      </c>
      <c r="B30" s="146"/>
      <c r="C30" s="146"/>
      <c r="D30" s="146"/>
      <c r="E30" s="146"/>
      <c r="F30" s="146"/>
      <c r="G30" s="146"/>
      <c r="H30" s="146"/>
      <c r="I30" s="146"/>
    </row>
    <row r="31" spans="1:9" x14ac:dyDescent="0.3">
      <c r="A31" s="1" t="s">
        <v>0</v>
      </c>
      <c r="B31" s="1" t="s">
        <v>1</v>
      </c>
      <c r="C31" s="1" t="s">
        <v>2</v>
      </c>
      <c r="D31" s="1" t="s">
        <v>3</v>
      </c>
      <c r="E31" s="1" t="s">
        <v>5</v>
      </c>
      <c r="F31" s="2" t="s">
        <v>10</v>
      </c>
      <c r="G31" s="2" t="s">
        <v>11</v>
      </c>
      <c r="H31" s="2" t="s">
        <v>12</v>
      </c>
      <c r="I31" s="2" t="s">
        <v>13</v>
      </c>
    </row>
    <row r="32" spans="1:9" x14ac:dyDescent="0.3">
      <c r="A32" s="3">
        <v>3</v>
      </c>
      <c r="B32" s="4">
        <v>3127</v>
      </c>
      <c r="C32" s="4" t="s">
        <v>129</v>
      </c>
      <c r="D32" s="4" t="s">
        <v>541</v>
      </c>
      <c r="E32" s="4">
        <v>12</v>
      </c>
      <c r="F32" s="4">
        <v>4</v>
      </c>
      <c r="G32" s="4">
        <v>7</v>
      </c>
      <c r="H32" s="4">
        <v>1</v>
      </c>
      <c r="I32" s="4" t="s">
        <v>260</v>
      </c>
    </row>
    <row r="33" spans="1:9" x14ac:dyDescent="0.3">
      <c r="A33" s="3">
        <v>9</v>
      </c>
      <c r="B33" s="4">
        <v>3608</v>
      </c>
      <c r="C33" s="4" t="s">
        <v>107</v>
      </c>
      <c r="D33" s="4" t="s">
        <v>542</v>
      </c>
      <c r="E33" s="4">
        <v>25</v>
      </c>
      <c r="F33" s="4" t="s">
        <v>86</v>
      </c>
      <c r="G33" s="4">
        <v>4</v>
      </c>
      <c r="H33" s="4">
        <v>3</v>
      </c>
      <c r="I33" s="4" t="s">
        <v>260</v>
      </c>
    </row>
    <row r="34" spans="1:9" x14ac:dyDescent="0.3">
      <c r="A34" s="3">
        <v>14</v>
      </c>
      <c r="B34" s="4">
        <v>5933</v>
      </c>
      <c r="C34" s="4" t="s">
        <v>174</v>
      </c>
      <c r="D34" s="4" t="s">
        <v>543</v>
      </c>
      <c r="E34" s="4">
        <v>54</v>
      </c>
      <c r="F34" s="4" t="s">
        <v>86</v>
      </c>
      <c r="G34" s="4" t="s">
        <v>86</v>
      </c>
      <c r="H34" s="4" t="s">
        <v>86</v>
      </c>
      <c r="I34" s="4" t="s">
        <v>260</v>
      </c>
    </row>
    <row r="35" spans="1:9" x14ac:dyDescent="0.3">
      <c r="A35" s="3">
        <v>14</v>
      </c>
      <c r="B35" s="4">
        <v>7073</v>
      </c>
      <c r="C35" s="4" t="s">
        <v>166</v>
      </c>
      <c r="D35" s="4" t="s">
        <v>544</v>
      </c>
      <c r="E35" s="4">
        <v>54</v>
      </c>
      <c r="F35" s="4" t="s">
        <v>86</v>
      </c>
      <c r="G35" s="4" t="s">
        <v>86</v>
      </c>
      <c r="H35" s="4" t="s">
        <v>86</v>
      </c>
      <c r="I35" s="4" t="s">
        <v>260</v>
      </c>
    </row>
  </sheetData>
  <mergeCells count="4">
    <mergeCell ref="A2:I2"/>
    <mergeCell ref="A9:I9"/>
    <mergeCell ref="A21:I21"/>
    <mergeCell ref="A30:I30"/>
  </mergeCells>
  <hyperlinks>
    <hyperlink ref="F3" r:id="rId1" display="http://www.topyacht.net.au/results/balmainsc/2020/kb/whws/04RGrp20.htm?ty=29053" xr:uid="{FD1D9BBD-F80D-4487-9E07-A63CC06C41A8}"/>
    <hyperlink ref="G3" r:id="rId2" display="http://www.topyacht.net.au/results/balmainsc/2020/kb/whws/03RGrp20.htm?ty=29053" xr:uid="{E49F7D6E-7CD1-46DE-9C0B-596BFDE2A6A7}"/>
    <hyperlink ref="H3" r:id="rId3" display="http://www.topyacht.net.au/results/balmainsc/2020/kb/whws/02RGrp20.htm?ty=29053" xr:uid="{6C05F8C1-07FD-4F19-99E0-894C2F494C8B}"/>
    <hyperlink ref="I3" r:id="rId4" display="http://www.topyacht.net.au/results/balmainsc/2020/kb/whws/01RGrp20.htm?ty=29053" xr:uid="{9CFB3D1F-864F-480E-B3AF-55221C9F3302}"/>
    <hyperlink ref="F10" r:id="rId5" display="http://www.topyacht.net.au/results/balmainsc/2020/kb/whws/04RGrp20.htm?ty=29053" xr:uid="{CBF11395-EE92-4EA0-8116-C84009449C97}"/>
    <hyperlink ref="G10" r:id="rId6" display="http://www.topyacht.net.au/results/balmainsc/2020/kb/whws/03RGrp20.htm?ty=29053" xr:uid="{FF6303D7-BCC4-4CD6-8901-D39031E4F31C}"/>
    <hyperlink ref="H10" r:id="rId7" display="http://www.topyacht.net.au/results/balmainsc/2020/kb/whws/02RGrp20.htm?ty=29053" xr:uid="{1D969A9F-A9DE-4F58-9623-C9441DC48B21}"/>
    <hyperlink ref="I10" r:id="rId8" display="http://www.topyacht.net.au/results/balmainsc/2020/kb/whws/01RGrp20.htm?ty=29053" xr:uid="{4ED606A8-B009-4F84-B585-C0C3EDCEED63}"/>
    <hyperlink ref="F22" r:id="rId9" display="http://www.topyacht.net.au/results/balmainsc/2020/kb/whws/04RGrp20.htm?ty=29053" xr:uid="{F7A77BDE-6D13-483B-AC18-57A4191C12D0}"/>
    <hyperlink ref="G22" r:id="rId10" display="http://www.topyacht.net.au/results/balmainsc/2020/kb/whws/03RGrp20.htm?ty=29053" xr:uid="{FC077D0D-B19F-460A-94B9-884EE74274B7}"/>
    <hyperlink ref="H22" r:id="rId11" display="http://www.topyacht.net.au/results/balmainsc/2020/kb/whws/02RGrp20.htm?ty=29053" xr:uid="{1AE83B1A-C1A3-4B14-9A2E-530515DBBF59}"/>
    <hyperlink ref="I22" r:id="rId12" display="http://www.topyacht.net.au/results/balmainsc/2020/kb/whws/01RGrp20.htm?ty=29053" xr:uid="{771C31C2-80B5-40B3-8EF6-77520146CA06}"/>
    <hyperlink ref="F31" r:id="rId13" display="http://www.topyacht.net.au/results/balmainsc/2020/kb/whws/04RGrp20.htm?ty=29053" xr:uid="{C549269E-1800-405D-A9DD-5E60578460C8}"/>
    <hyperlink ref="G31" r:id="rId14" display="http://www.topyacht.net.au/results/balmainsc/2020/kb/whws/03RGrp20.htm?ty=29053" xr:uid="{7141A2AF-A617-438A-8E57-A427B6E51EB9}"/>
    <hyperlink ref="H31" r:id="rId15" display="http://www.topyacht.net.au/results/balmainsc/2020/kb/whws/02RGrp20.htm?ty=29053" xr:uid="{75957046-F906-48B6-BE57-AFC45AD4D264}"/>
    <hyperlink ref="I31" r:id="rId16" display="http://www.topyacht.net.au/results/balmainsc/2020/kb/whws/01RGrp20.htm?ty=29053" xr:uid="{DC44F74F-4F31-42CA-8B05-C8266A614F3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FD001-981B-4945-AF9D-D37205E67647}">
  <dimension ref="A1:O25"/>
  <sheetViews>
    <sheetView topLeftCell="C1" workbookViewId="0">
      <selection activeCell="U23" sqref="U23"/>
    </sheetView>
  </sheetViews>
  <sheetFormatPr defaultRowHeight="14.4" x14ac:dyDescent="0.3"/>
  <cols>
    <col min="2" max="2" width="5.5546875" customWidth="1"/>
    <col min="4" max="4" width="15.88671875" customWidth="1"/>
    <col min="5" max="5" width="16.6640625" customWidth="1"/>
  </cols>
  <sheetData>
    <row r="1" spans="1:15" x14ac:dyDescent="0.3">
      <c r="A1" s="6" t="s">
        <v>0</v>
      </c>
      <c r="B1" s="6" t="s">
        <v>288</v>
      </c>
      <c r="C1" s="6" t="s">
        <v>1</v>
      </c>
      <c r="D1" s="6" t="s">
        <v>2</v>
      </c>
      <c r="E1" s="6" t="s">
        <v>3</v>
      </c>
      <c r="F1" s="6" t="s">
        <v>289</v>
      </c>
      <c r="G1" s="6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x14ac:dyDescent="0.3">
      <c r="A2" s="8">
        <v>1</v>
      </c>
      <c r="B2" s="6"/>
      <c r="C2" s="6">
        <v>5673</v>
      </c>
      <c r="D2" s="6" t="s">
        <v>52</v>
      </c>
      <c r="E2" s="6" t="s">
        <v>53</v>
      </c>
      <c r="F2" s="6" t="s">
        <v>392</v>
      </c>
      <c r="G2" s="6">
        <v>23</v>
      </c>
      <c r="H2" s="6">
        <v>6</v>
      </c>
      <c r="I2" s="6">
        <v>7</v>
      </c>
      <c r="J2" s="6">
        <v>3</v>
      </c>
      <c r="K2" s="6" t="s">
        <v>19</v>
      </c>
      <c r="L2" s="6" t="s">
        <v>19</v>
      </c>
      <c r="M2" s="6">
        <v>3</v>
      </c>
      <c r="N2" s="6">
        <v>1</v>
      </c>
      <c r="O2" s="6" t="s">
        <v>47</v>
      </c>
    </row>
    <row r="3" spans="1:15" x14ac:dyDescent="0.3">
      <c r="A3" s="8">
        <v>2</v>
      </c>
      <c r="B3" s="6"/>
      <c r="C3" s="6">
        <v>1255</v>
      </c>
      <c r="D3" s="6" t="s">
        <v>80</v>
      </c>
      <c r="E3" s="6" t="s">
        <v>81</v>
      </c>
      <c r="F3" s="6" t="s">
        <v>392</v>
      </c>
      <c r="G3" s="6">
        <v>24</v>
      </c>
      <c r="H3" s="6" t="s">
        <v>277</v>
      </c>
      <c r="I3" s="6">
        <v>1</v>
      </c>
      <c r="J3" s="6">
        <v>1</v>
      </c>
      <c r="K3" s="6" t="s">
        <v>19</v>
      </c>
      <c r="L3" s="6" t="s">
        <v>19</v>
      </c>
      <c r="M3" s="6">
        <v>4</v>
      </c>
      <c r="N3" s="6">
        <v>2</v>
      </c>
      <c r="O3" s="6">
        <v>1</v>
      </c>
    </row>
    <row r="4" spans="1:15" x14ac:dyDescent="0.3">
      <c r="A4" s="8">
        <v>3</v>
      </c>
      <c r="B4" s="6"/>
      <c r="C4" s="6" t="s">
        <v>77</v>
      </c>
      <c r="D4" s="6" t="s">
        <v>78</v>
      </c>
      <c r="E4" s="6" t="s">
        <v>79</v>
      </c>
      <c r="F4" s="6" t="s">
        <v>392</v>
      </c>
      <c r="G4" s="6">
        <v>30</v>
      </c>
      <c r="H4" s="6">
        <v>1</v>
      </c>
      <c r="I4" s="6">
        <v>6</v>
      </c>
      <c r="J4" s="6">
        <v>2</v>
      </c>
      <c r="K4" s="6" t="s">
        <v>19</v>
      </c>
      <c r="L4" s="6" t="s">
        <v>19</v>
      </c>
      <c r="M4" s="6">
        <v>5</v>
      </c>
      <c r="N4" s="6" t="s">
        <v>31</v>
      </c>
      <c r="O4" s="6" t="s">
        <v>47</v>
      </c>
    </row>
    <row r="5" spans="1:15" x14ac:dyDescent="0.3">
      <c r="A5" s="8">
        <v>4</v>
      </c>
      <c r="B5" s="6"/>
      <c r="C5" s="6" t="s">
        <v>64</v>
      </c>
      <c r="D5" s="6" t="s">
        <v>65</v>
      </c>
      <c r="E5" s="6" t="s">
        <v>259</v>
      </c>
      <c r="F5" s="6" t="s">
        <v>392</v>
      </c>
      <c r="G5" s="6">
        <v>31</v>
      </c>
      <c r="H5" s="6">
        <v>4</v>
      </c>
      <c r="I5" s="6">
        <v>3</v>
      </c>
      <c r="J5" s="6">
        <v>6</v>
      </c>
      <c r="K5" s="6" t="s">
        <v>19</v>
      </c>
      <c r="L5" s="6" t="s">
        <v>19</v>
      </c>
      <c r="M5" s="6">
        <v>2</v>
      </c>
      <c r="N5" s="6" t="s">
        <v>31</v>
      </c>
      <c r="O5" s="6" t="s">
        <v>47</v>
      </c>
    </row>
    <row r="6" spans="1:15" x14ac:dyDescent="0.3">
      <c r="A6" s="8">
        <v>5</v>
      </c>
      <c r="B6" s="6" t="s">
        <v>308</v>
      </c>
      <c r="C6" s="6">
        <v>6380</v>
      </c>
      <c r="D6" s="6" t="s">
        <v>158</v>
      </c>
      <c r="E6" s="6" t="s">
        <v>159</v>
      </c>
      <c r="F6" s="6" t="s">
        <v>392</v>
      </c>
      <c r="G6" s="6">
        <v>52</v>
      </c>
      <c r="H6" s="6">
        <v>2</v>
      </c>
      <c r="I6" s="6" t="s">
        <v>277</v>
      </c>
      <c r="J6" s="6" t="s">
        <v>141</v>
      </c>
      <c r="K6" s="6" t="s">
        <v>19</v>
      </c>
      <c r="L6" s="6" t="s">
        <v>19</v>
      </c>
      <c r="M6" s="6">
        <v>6</v>
      </c>
      <c r="N6" s="6" t="s">
        <v>31</v>
      </c>
      <c r="O6" s="6">
        <v>2</v>
      </c>
    </row>
    <row r="7" spans="1:15" x14ac:dyDescent="0.3">
      <c r="A7" s="8">
        <v>6</v>
      </c>
      <c r="B7" s="6"/>
      <c r="C7" s="6">
        <v>3604</v>
      </c>
      <c r="D7" s="6" t="s">
        <v>100</v>
      </c>
      <c r="E7" s="6" t="s">
        <v>264</v>
      </c>
      <c r="F7" s="6" t="s">
        <v>392</v>
      </c>
      <c r="G7" s="6">
        <v>52</v>
      </c>
      <c r="H7" s="6">
        <v>5</v>
      </c>
      <c r="I7" s="6">
        <v>4</v>
      </c>
      <c r="J7" s="6">
        <v>4</v>
      </c>
      <c r="K7" s="6" t="s">
        <v>19</v>
      </c>
      <c r="L7" s="6" t="s">
        <v>19</v>
      </c>
      <c r="M7" s="6" t="s">
        <v>141</v>
      </c>
      <c r="N7" s="6" t="s">
        <v>31</v>
      </c>
      <c r="O7" s="6" t="s">
        <v>33</v>
      </c>
    </row>
    <row r="8" spans="1:15" x14ac:dyDescent="0.3">
      <c r="A8" s="8">
        <v>7</v>
      </c>
      <c r="B8" s="6"/>
      <c r="C8" s="6" t="s">
        <v>102</v>
      </c>
      <c r="D8" s="6" t="s">
        <v>103</v>
      </c>
      <c r="E8" s="6" t="s">
        <v>104</v>
      </c>
      <c r="F8" s="6" t="s">
        <v>392</v>
      </c>
      <c r="G8" s="6">
        <v>59</v>
      </c>
      <c r="H8" s="6" t="s">
        <v>277</v>
      </c>
      <c r="I8" s="6" t="s">
        <v>277</v>
      </c>
      <c r="J8" s="6">
        <v>5</v>
      </c>
      <c r="K8" s="6" t="s">
        <v>19</v>
      </c>
      <c r="L8" s="6" t="s">
        <v>19</v>
      </c>
      <c r="M8" s="6" t="s">
        <v>39</v>
      </c>
      <c r="N8" s="6">
        <v>4</v>
      </c>
      <c r="O8" s="6" t="s">
        <v>33</v>
      </c>
    </row>
    <row r="9" spans="1:15" x14ac:dyDescent="0.3">
      <c r="A9" s="8">
        <v>8</v>
      </c>
      <c r="B9" s="6"/>
      <c r="C9" s="6">
        <v>63344</v>
      </c>
      <c r="D9" s="6" t="s">
        <v>210</v>
      </c>
      <c r="E9" s="6" t="s">
        <v>211</v>
      </c>
      <c r="F9" s="6" t="s">
        <v>392</v>
      </c>
      <c r="G9" s="6">
        <v>60</v>
      </c>
      <c r="H9" s="6" t="s">
        <v>277</v>
      </c>
      <c r="I9" s="6" t="s">
        <v>277</v>
      </c>
      <c r="J9" s="6" t="s">
        <v>141</v>
      </c>
      <c r="K9" s="6" t="s">
        <v>19</v>
      </c>
      <c r="L9" s="6" t="s">
        <v>19</v>
      </c>
      <c r="M9" s="6">
        <v>1</v>
      </c>
      <c r="N9" s="6">
        <v>3</v>
      </c>
      <c r="O9" s="6" t="s">
        <v>33</v>
      </c>
    </row>
    <row r="10" spans="1:15" x14ac:dyDescent="0.3">
      <c r="A10" s="8">
        <v>9</v>
      </c>
      <c r="B10" s="6"/>
      <c r="C10" s="6">
        <v>7129</v>
      </c>
      <c r="D10" s="6" t="s">
        <v>160</v>
      </c>
      <c r="E10" s="6" t="s">
        <v>161</v>
      </c>
      <c r="F10" s="6" t="s">
        <v>392</v>
      </c>
      <c r="G10" s="6">
        <v>61</v>
      </c>
      <c r="H10" s="6">
        <v>3</v>
      </c>
      <c r="I10" s="6">
        <v>5</v>
      </c>
      <c r="J10" s="6" t="s">
        <v>141</v>
      </c>
      <c r="K10" s="6" t="s">
        <v>19</v>
      </c>
      <c r="L10" s="6" t="s">
        <v>19</v>
      </c>
      <c r="M10" s="6" t="s">
        <v>141</v>
      </c>
      <c r="N10" s="6" t="s">
        <v>31</v>
      </c>
      <c r="O10" s="6" t="s">
        <v>33</v>
      </c>
    </row>
    <row r="11" spans="1:15" x14ac:dyDescent="0.3">
      <c r="A11" s="8">
        <v>10</v>
      </c>
      <c r="B11" s="6"/>
      <c r="C11" s="6">
        <v>6370</v>
      </c>
      <c r="D11" s="6" t="s">
        <v>292</v>
      </c>
      <c r="E11" s="6" t="s">
        <v>293</v>
      </c>
      <c r="F11" s="6" t="s">
        <v>392</v>
      </c>
      <c r="G11" s="6">
        <v>70</v>
      </c>
      <c r="H11" s="6" t="s">
        <v>277</v>
      </c>
      <c r="I11" s="6">
        <v>2</v>
      </c>
      <c r="J11" s="6" t="s">
        <v>141</v>
      </c>
      <c r="K11" s="6" t="s">
        <v>19</v>
      </c>
      <c r="L11" s="6" t="s">
        <v>19</v>
      </c>
      <c r="M11" s="6" t="s">
        <v>141</v>
      </c>
      <c r="N11" s="6" t="s">
        <v>31</v>
      </c>
      <c r="O11" s="6" t="s">
        <v>33</v>
      </c>
    </row>
    <row r="12" spans="1:15" x14ac:dyDescent="0.3">
      <c r="A12" s="8">
        <v>11</v>
      </c>
      <c r="B12" s="6"/>
      <c r="C12" s="6" t="s">
        <v>270</v>
      </c>
      <c r="D12" s="6" t="s">
        <v>271</v>
      </c>
      <c r="E12" s="6" t="s">
        <v>272</v>
      </c>
      <c r="F12" s="6" t="s">
        <v>392</v>
      </c>
      <c r="G12" s="6">
        <v>76</v>
      </c>
      <c r="H12" s="6" t="s">
        <v>277</v>
      </c>
      <c r="I12" s="6" t="s">
        <v>277</v>
      </c>
      <c r="J12" s="6" t="s">
        <v>141</v>
      </c>
      <c r="K12" s="6" t="s">
        <v>19</v>
      </c>
      <c r="L12" s="6" t="s">
        <v>19</v>
      </c>
      <c r="M12" s="6">
        <v>7</v>
      </c>
      <c r="N12" s="6" t="s">
        <v>31</v>
      </c>
      <c r="O12" s="6" t="s">
        <v>33</v>
      </c>
    </row>
    <row r="13" spans="1:15" x14ac:dyDescent="0.3">
      <c r="A13" s="8">
        <v>12</v>
      </c>
      <c r="B13" s="6"/>
      <c r="C13" s="6">
        <v>3425</v>
      </c>
      <c r="D13" s="6" t="s">
        <v>198</v>
      </c>
      <c r="E13" s="6" t="s">
        <v>199</v>
      </c>
      <c r="F13" s="6" t="s">
        <v>392</v>
      </c>
      <c r="G13" s="6">
        <v>83</v>
      </c>
      <c r="H13" s="6" t="s">
        <v>277</v>
      </c>
      <c r="I13" s="6" t="s">
        <v>277</v>
      </c>
      <c r="J13" s="6" t="s">
        <v>141</v>
      </c>
      <c r="K13" s="6" t="s">
        <v>19</v>
      </c>
      <c r="L13" s="6" t="s">
        <v>19</v>
      </c>
      <c r="M13" s="6" t="s">
        <v>141</v>
      </c>
      <c r="N13" s="6" t="s">
        <v>31</v>
      </c>
      <c r="O13" s="6" t="s">
        <v>33</v>
      </c>
    </row>
    <row r="14" spans="1:15" x14ac:dyDescent="0.3">
      <c r="A14" s="8">
        <v>12</v>
      </c>
      <c r="B14" s="6"/>
      <c r="C14" s="6">
        <v>7600</v>
      </c>
      <c r="D14" s="6" t="s">
        <v>224</v>
      </c>
      <c r="E14" s="6" t="s">
        <v>225</v>
      </c>
      <c r="F14" s="6" t="s">
        <v>392</v>
      </c>
      <c r="G14" s="6">
        <v>83</v>
      </c>
      <c r="H14" s="6" t="s">
        <v>277</v>
      </c>
      <c r="I14" s="6" t="s">
        <v>277</v>
      </c>
      <c r="J14" s="6" t="s">
        <v>141</v>
      </c>
      <c r="K14" s="6" t="s">
        <v>19</v>
      </c>
      <c r="L14" s="6" t="s">
        <v>19</v>
      </c>
      <c r="M14" s="6" t="s">
        <v>141</v>
      </c>
      <c r="N14" s="6" t="s">
        <v>31</v>
      </c>
      <c r="O14" s="6" t="s">
        <v>33</v>
      </c>
    </row>
    <row r="15" spans="1:15" x14ac:dyDescent="0.3">
      <c r="A15" s="8">
        <v>12</v>
      </c>
      <c r="B15" s="6"/>
      <c r="C15" s="6">
        <v>6637</v>
      </c>
      <c r="D15" s="6" t="s">
        <v>216</v>
      </c>
      <c r="E15" s="6" t="s">
        <v>217</v>
      </c>
      <c r="F15" s="6" t="s">
        <v>392</v>
      </c>
      <c r="G15" s="6">
        <v>83</v>
      </c>
      <c r="H15" s="6" t="s">
        <v>277</v>
      </c>
      <c r="I15" s="6" t="s">
        <v>277</v>
      </c>
      <c r="J15" s="6" t="s">
        <v>141</v>
      </c>
      <c r="K15" s="6" t="s">
        <v>19</v>
      </c>
      <c r="L15" s="6" t="s">
        <v>19</v>
      </c>
      <c r="M15" s="6" t="s">
        <v>141</v>
      </c>
      <c r="N15" s="6" t="s">
        <v>31</v>
      </c>
      <c r="O15" s="6" t="s">
        <v>33</v>
      </c>
    </row>
    <row r="16" spans="1:1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3">
      <c r="A17" s="6" t="s">
        <v>0</v>
      </c>
      <c r="B17" s="6" t="s">
        <v>288</v>
      </c>
      <c r="C17" s="6" t="s">
        <v>1</v>
      </c>
      <c r="D17" s="6" t="s">
        <v>2</v>
      </c>
      <c r="E17" s="6" t="s">
        <v>3</v>
      </c>
      <c r="F17" s="6" t="s">
        <v>289</v>
      </c>
      <c r="G17" s="6" t="s">
        <v>5</v>
      </c>
      <c r="H17" s="7" t="s">
        <v>6</v>
      </c>
      <c r="I17" s="7" t="s">
        <v>7</v>
      </c>
      <c r="J17" s="7" t="s">
        <v>8</v>
      </c>
      <c r="K17" s="7" t="s">
        <v>9</v>
      </c>
      <c r="L17" s="7" t="s">
        <v>10</v>
      </c>
      <c r="M17" s="7" t="s">
        <v>11</v>
      </c>
      <c r="N17" s="7" t="s">
        <v>12</v>
      </c>
      <c r="O17" s="7" t="s">
        <v>13</v>
      </c>
    </row>
    <row r="18" spans="1:15" x14ac:dyDescent="0.3">
      <c r="A18" s="8">
        <v>1</v>
      </c>
      <c r="B18" s="6"/>
      <c r="C18" s="6">
        <v>1531</v>
      </c>
      <c r="D18" s="6" t="s">
        <v>305</v>
      </c>
      <c r="E18" s="6" t="s">
        <v>306</v>
      </c>
      <c r="F18" s="6" t="s">
        <v>398</v>
      </c>
      <c r="G18" s="6">
        <v>11.5</v>
      </c>
      <c r="H18" s="6">
        <v>2.5</v>
      </c>
      <c r="I18" s="6" t="s">
        <v>47</v>
      </c>
      <c r="J18" s="6">
        <v>1</v>
      </c>
      <c r="K18" s="6" t="s">
        <v>19</v>
      </c>
      <c r="L18" s="6" t="s">
        <v>19</v>
      </c>
      <c r="M18" s="6">
        <v>1</v>
      </c>
      <c r="N18" s="6">
        <v>2</v>
      </c>
      <c r="O18" s="6">
        <v>2</v>
      </c>
    </row>
    <row r="19" spans="1:15" x14ac:dyDescent="0.3">
      <c r="A19" s="8">
        <v>2</v>
      </c>
      <c r="B19" s="6"/>
      <c r="C19" s="6">
        <v>3608</v>
      </c>
      <c r="D19" s="6" t="s">
        <v>107</v>
      </c>
      <c r="E19" s="6" t="s">
        <v>108</v>
      </c>
      <c r="F19" s="6" t="s">
        <v>398</v>
      </c>
      <c r="G19" s="6">
        <v>16.5</v>
      </c>
      <c r="H19" s="6">
        <v>2.5</v>
      </c>
      <c r="I19" s="6">
        <v>2</v>
      </c>
      <c r="J19" s="6">
        <v>2</v>
      </c>
      <c r="K19" s="6" t="s">
        <v>19</v>
      </c>
      <c r="L19" s="6" t="s">
        <v>19</v>
      </c>
      <c r="M19" s="6">
        <v>3</v>
      </c>
      <c r="N19" s="6">
        <v>4</v>
      </c>
      <c r="O19" s="6">
        <v>3</v>
      </c>
    </row>
    <row r="20" spans="1:15" x14ac:dyDescent="0.3">
      <c r="A20" s="8">
        <v>3</v>
      </c>
      <c r="B20" s="6"/>
      <c r="C20" s="6">
        <v>6694</v>
      </c>
      <c r="D20" s="6" t="s">
        <v>123</v>
      </c>
      <c r="E20" s="6" t="s">
        <v>124</v>
      </c>
      <c r="F20" s="6" t="s">
        <v>398</v>
      </c>
      <c r="G20" s="6">
        <v>29</v>
      </c>
      <c r="H20" s="6">
        <v>4</v>
      </c>
      <c r="I20" s="6">
        <v>1</v>
      </c>
      <c r="J20" s="6" t="s">
        <v>228</v>
      </c>
      <c r="K20" s="6" t="s">
        <v>19</v>
      </c>
      <c r="L20" s="6" t="s">
        <v>19</v>
      </c>
      <c r="M20" s="6">
        <v>2</v>
      </c>
      <c r="N20" s="6" t="s">
        <v>228</v>
      </c>
      <c r="O20" s="6">
        <v>4</v>
      </c>
    </row>
    <row r="21" spans="1:15" x14ac:dyDescent="0.3">
      <c r="A21" s="8">
        <v>4</v>
      </c>
      <c r="B21" s="6"/>
      <c r="C21" s="6" t="s">
        <v>146</v>
      </c>
      <c r="D21" s="6" t="s">
        <v>68</v>
      </c>
      <c r="E21" s="6" t="s">
        <v>147</v>
      </c>
      <c r="F21" s="6" t="s">
        <v>398</v>
      </c>
      <c r="G21" s="6">
        <v>38</v>
      </c>
      <c r="H21" s="6">
        <v>1</v>
      </c>
      <c r="I21" s="6" t="s">
        <v>228</v>
      </c>
      <c r="J21" s="6" t="s">
        <v>228</v>
      </c>
      <c r="K21" s="6" t="s">
        <v>19</v>
      </c>
      <c r="L21" s="6" t="s">
        <v>19</v>
      </c>
      <c r="M21" s="6" t="s">
        <v>228</v>
      </c>
      <c r="N21" s="6">
        <v>1</v>
      </c>
      <c r="O21" s="6" t="s">
        <v>228</v>
      </c>
    </row>
    <row r="22" spans="1:15" x14ac:dyDescent="0.3">
      <c r="A22" s="8">
        <v>5</v>
      </c>
      <c r="B22" s="6"/>
      <c r="C22" s="6">
        <v>4113</v>
      </c>
      <c r="D22" s="6" t="s">
        <v>105</v>
      </c>
      <c r="E22" s="6" t="s">
        <v>106</v>
      </c>
      <c r="F22" s="6" t="s">
        <v>398</v>
      </c>
      <c r="G22" s="6">
        <v>40</v>
      </c>
      <c r="H22" s="6" t="s">
        <v>228</v>
      </c>
      <c r="I22" s="6" t="s">
        <v>228</v>
      </c>
      <c r="J22" s="6" t="s">
        <v>228</v>
      </c>
      <c r="K22" s="6" t="s">
        <v>19</v>
      </c>
      <c r="L22" s="6" t="s">
        <v>19</v>
      </c>
      <c r="M22" s="6" t="s">
        <v>228</v>
      </c>
      <c r="N22" s="6">
        <v>3</v>
      </c>
      <c r="O22" s="6">
        <v>1</v>
      </c>
    </row>
    <row r="23" spans="1:15" x14ac:dyDescent="0.3">
      <c r="A23" s="8">
        <v>6</v>
      </c>
      <c r="B23" s="6"/>
      <c r="C23" s="6">
        <v>4389</v>
      </c>
      <c r="D23" s="6" t="s">
        <v>176</v>
      </c>
      <c r="E23" s="6" t="s">
        <v>177</v>
      </c>
      <c r="F23" s="6" t="s">
        <v>398</v>
      </c>
      <c r="G23" s="6">
        <v>54</v>
      </c>
      <c r="H23" s="6" t="s">
        <v>228</v>
      </c>
      <c r="I23" s="6" t="s">
        <v>228</v>
      </c>
      <c r="J23" s="6" t="s">
        <v>228</v>
      </c>
      <c r="K23" s="6" t="s">
        <v>19</v>
      </c>
      <c r="L23" s="6" t="s">
        <v>19</v>
      </c>
      <c r="M23" s="6" t="s">
        <v>228</v>
      </c>
      <c r="N23" s="6" t="s">
        <v>228</v>
      </c>
      <c r="O23" s="6" t="s">
        <v>228</v>
      </c>
    </row>
    <row r="24" spans="1:15" x14ac:dyDescent="0.3">
      <c r="A24" s="8">
        <v>6</v>
      </c>
      <c r="B24" s="6"/>
      <c r="C24" s="6" t="s">
        <v>111</v>
      </c>
      <c r="D24" s="6" t="s">
        <v>112</v>
      </c>
      <c r="E24" s="6" t="s">
        <v>113</v>
      </c>
      <c r="F24" s="6" t="s">
        <v>398</v>
      </c>
      <c r="G24" s="6">
        <v>54</v>
      </c>
      <c r="H24" s="6" t="s">
        <v>228</v>
      </c>
      <c r="I24" s="6" t="s">
        <v>228</v>
      </c>
      <c r="J24" s="6" t="s">
        <v>228</v>
      </c>
      <c r="K24" s="6" t="s">
        <v>19</v>
      </c>
      <c r="L24" s="6" t="s">
        <v>19</v>
      </c>
      <c r="M24" s="6" t="s">
        <v>228</v>
      </c>
      <c r="N24" s="6" t="s">
        <v>228</v>
      </c>
      <c r="O24" s="6" t="s">
        <v>228</v>
      </c>
    </row>
    <row r="25" spans="1:15" x14ac:dyDescent="0.3">
      <c r="A25" s="8">
        <v>6</v>
      </c>
      <c r="B25" s="6"/>
      <c r="C25" s="6" t="s">
        <v>34</v>
      </c>
      <c r="D25" s="6" t="s">
        <v>35</v>
      </c>
      <c r="E25" s="6" t="s">
        <v>36</v>
      </c>
      <c r="F25" s="6" t="s">
        <v>398</v>
      </c>
      <c r="G25" s="6">
        <v>54</v>
      </c>
      <c r="H25" s="6" t="s">
        <v>228</v>
      </c>
      <c r="I25" s="6" t="s">
        <v>228</v>
      </c>
      <c r="J25" s="6" t="s">
        <v>228</v>
      </c>
      <c r="K25" s="6" t="s">
        <v>19</v>
      </c>
      <c r="L25" s="6" t="s">
        <v>19</v>
      </c>
      <c r="M25" s="6" t="s">
        <v>228</v>
      </c>
      <c r="N25" s="6" t="s">
        <v>228</v>
      </c>
      <c r="O25" s="6" t="s">
        <v>228</v>
      </c>
    </row>
  </sheetData>
  <hyperlinks>
    <hyperlink ref="H1" r:id="rId1" display="https://gfs.org.au/handicapper/results/2021/2021_club_series/SaturdaySpringSeries/08RGrp61.htm?ty=12865" xr:uid="{4BD7147C-D167-4507-9355-41136D4088C4}"/>
    <hyperlink ref="I1" r:id="rId2" display="https://gfs.org.au/handicapper/results/2021/2021_club_series/SaturdaySpringSeries/07RGrp61.htm?ty=12865" xr:uid="{619B7082-24D7-4980-84B0-B4912348E933}"/>
    <hyperlink ref="J1" r:id="rId3" display="https://gfs.org.au/handicapper/results/2021/2021_club_series/SaturdaySpringSeries/06RGrp61.htm?ty=12865" xr:uid="{25A337B2-DCEA-462C-896C-304246B7C3EC}"/>
    <hyperlink ref="K1" r:id="rId4" display="https://gfs.org.au/handicapper/results/2021/2021_club_series/SaturdaySpringSeries/05RGrp61.htm?ty=12865" xr:uid="{F7BCB64D-7B67-4A81-9531-5759FFC03404}"/>
    <hyperlink ref="L1" r:id="rId5" display="https://gfs.org.au/handicapper/results/2021/2021_club_series/SaturdaySpringSeries/04RGrp61.htm?ty=12865" xr:uid="{3E7E9E0F-F402-438C-9664-60CCDC22A496}"/>
    <hyperlink ref="M1" r:id="rId6" display="https://gfs.org.au/handicapper/results/2021/2021_club_series/SaturdaySpringSeries/03RGrp61.htm?ty=12865" xr:uid="{24266833-457E-4FE6-830F-B7A9F175968A}"/>
    <hyperlink ref="N1" r:id="rId7" display="https://gfs.org.au/handicapper/results/2021/2021_club_series/SaturdaySpringSeries/02RGrp61.htm?ty=12865" xr:uid="{55BE3466-1B77-4F28-9724-13FBF0268CFD}"/>
    <hyperlink ref="O1" r:id="rId8" display="https://gfs.org.au/handicapper/results/2021/2021_club_series/SaturdaySpringSeries/01RGrp61.htm?ty=12865" xr:uid="{BA377953-2451-4ED3-B2E8-A5F837F2B1BC}"/>
    <hyperlink ref="H17" r:id="rId9" display="https://gfs.org.au/handicapper/results/2021/2021_club_series/SaturdaySpringSeries/08RGrp61.htm?ty=55447" xr:uid="{DD20A95E-BF65-4061-9557-CB56B940DB83}"/>
    <hyperlink ref="I17" r:id="rId10" display="https://gfs.org.au/handicapper/results/2021/2021_club_series/SaturdaySpringSeries/07RGrp61.htm?ty=55447" xr:uid="{DAB6DC99-C0C4-444A-9682-331C131B7BC5}"/>
    <hyperlink ref="J17" r:id="rId11" display="https://gfs.org.au/handicapper/results/2021/2021_club_series/SaturdaySpringSeries/06RGrp61.htm?ty=55447" xr:uid="{0D4A941D-5FCD-4E62-9654-632FFBF71222}"/>
    <hyperlink ref="K17" r:id="rId12" display="https://gfs.org.au/handicapper/results/2021/2021_club_series/SaturdaySpringSeries/05RGrp61.htm?ty=55447" xr:uid="{C387A78B-85B1-40B0-82DC-1C0FCCA02CCA}"/>
    <hyperlink ref="L17" r:id="rId13" display="https://gfs.org.au/handicapper/results/2021/2021_club_series/SaturdaySpringSeries/04RGrp61.htm?ty=55447" xr:uid="{66836432-7D67-45BC-AD48-FF086FEF6314}"/>
    <hyperlink ref="M17" r:id="rId14" display="https://gfs.org.au/handicapper/results/2021/2021_club_series/SaturdaySpringSeries/03RGrp61.htm?ty=55447" xr:uid="{EF94C92C-8694-441E-89B9-45679184B271}"/>
    <hyperlink ref="N17" r:id="rId15" display="https://gfs.org.au/handicapper/results/2021/2021_club_series/SaturdaySpringSeries/02RGrp61.htm?ty=55447" xr:uid="{08780D0D-AC38-4502-A8CF-0BE20896FD75}"/>
    <hyperlink ref="O17" r:id="rId16" display="https://gfs.org.au/handicapper/results/2021/2021_club_series/SaturdaySpringSeries/01RGrp61.htm?ty=55447" xr:uid="{796E88A7-87BD-4271-9D8E-BAC91E37C1F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55A1D-09FA-4FB4-999C-D2ED8BF299E2}">
  <dimension ref="A1:O29"/>
  <sheetViews>
    <sheetView topLeftCell="A7" workbookViewId="0">
      <selection activeCell="A22" sqref="A22:F24"/>
    </sheetView>
  </sheetViews>
  <sheetFormatPr defaultColWidth="8.77734375" defaultRowHeight="11.4" x14ac:dyDescent="0.2"/>
  <cols>
    <col min="1" max="1" width="8.77734375" style="10"/>
    <col min="2" max="2" width="13.21875" style="10" customWidth="1"/>
    <col min="3" max="3" width="18.21875" style="10" customWidth="1"/>
    <col min="4" max="4" width="24.6640625" style="10" customWidth="1"/>
    <col min="5" max="16384" width="8.77734375" style="10"/>
  </cols>
  <sheetData>
    <row r="1" spans="1:15" x14ac:dyDescent="0.2">
      <c r="A1" s="147" t="s">
        <v>428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x14ac:dyDescent="0.2">
      <c r="A2" s="51" t="s">
        <v>0</v>
      </c>
      <c r="B2" s="51" t="s">
        <v>1</v>
      </c>
      <c r="C2" s="51" t="s">
        <v>2</v>
      </c>
      <c r="D2" s="51" t="s">
        <v>3</v>
      </c>
      <c r="E2" s="51" t="s">
        <v>289</v>
      </c>
      <c r="F2" s="51" t="s">
        <v>5</v>
      </c>
      <c r="G2" s="88" t="s">
        <v>252</v>
      </c>
      <c r="H2" s="88" t="s">
        <v>6</v>
      </c>
      <c r="I2" s="88" t="s">
        <v>7</v>
      </c>
      <c r="J2" s="88" t="s">
        <v>8</v>
      </c>
      <c r="K2" s="88" t="s">
        <v>9</v>
      </c>
      <c r="L2" s="88" t="s">
        <v>10</v>
      </c>
      <c r="M2" s="88" t="s">
        <v>11</v>
      </c>
      <c r="N2" s="88" t="s">
        <v>12</v>
      </c>
      <c r="O2" s="88" t="s">
        <v>13</v>
      </c>
    </row>
    <row r="3" spans="1:15" x14ac:dyDescent="0.2">
      <c r="A3" s="89">
        <v>1</v>
      </c>
      <c r="B3" s="51" t="s">
        <v>262</v>
      </c>
      <c r="C3" s="51" t="s">
        <v>263</v>
      </c>
      <c r="D3" s="51" t="s">
        <v>264</v>
      </c>
      <c r="E3" s="51" t="s">
        <v>420</v>
      </c>
      <c r="F3" s="51">
        <v>11</v>
      </c>
      <c r="G3" s="51">
        <v>1</v>
      </c>
      <c r="H3" s="51">
        <v>2</v>
      </c>
      <c r="I3" s="51" t="s">
        <v>424</v>
      </c>
      <c r="J3" s="51">
        <v>2</v>
      </c>
      <c r="K3" s="51">
        <v>3</v>
      </c>
      <c r="L3" s="51">
        <v>1</v>
      </c>
      <c r="M3" s="51" t="s">
        <v>19</v>
      </c>
      <c r="N3" s="51">
        <v>1</v>
      </c>
      <c r="O3" s="51">
        <v>1</v>
      </c>
    </row>
    <row r="4" spans="1:15" x14ac:dyDescent="0.2">
      <c r="A4" s="89">
        <v>2</v>
      </c>
      <c r="B4" s="51">
        <v>5673</v>
      </c>
      <c r="C4" s="51" t="s">
        <v>52</v>
      </c>
      <c r="D4" s="51" t="s">
        <v>53</v>
      </c>
      <c r="E4" s="51" t="s">
        <v>420</v>
      </c>
      <c r="F4" s="51">
        <v>22</v>
      </c>
      <c r="G4" s="51">
        <v>3</v>
      </c>
      <c r="H4" s="51">
        <v>5</v>
      </c>
      <c r="I4" s="51">
        <v>1</v>
      </c>
      <c r="J4" s="51">
        <v>1</v>
      </c>
      <c r="K4" s="51">
        <v>1</v>
      </c>
      <c r="L4" s="51">
        <v>6</v>
      </c>
      <c r="M4" s="51" t="s">
        <v>19</v>
      </c>
      <c r="N4" s="51">
        <v>5</v>
      </c>
      <c r="O4" s="51" t="s">
        <v>137</v>
      </c>
    </row>
    <row r="5" spans="1:15" x14ac:dyDescent="0.2">
      <c r="A5" s="89">
        <v>3</v>
      </c>
      <c r="B5" s="51" t="s">
        <v>77</v>
      </c>
      <c r="C5" s="51" t="s">
        <v>78</v>
      </c>
      <c r="D5" s="51" t="s">
        <v>79</v>
      </c>
      <c r="E5" s="51" t="s">
        <v>420</v>
      </c>
      <c r="F5" s="51">
        <v>36</v>
      </c>
      <c r="G5" s="51" t="s">
        <v>261</v>
      </c>
      <c r="H5" s="51" t="s">
        <v>424</v>
      </c>
      <c r="I5" s="51">
        <v>5</v>
      </c>
      <c r="J5" s="51">
        <v>3</v>
      </c>
      <c r="K5" s="51">
        <v>2</v>
      </c>
      <c r="L5" s="51">
        <v>4</v>
      </c>
      <c r="M5" s="51" t="s">
        <v>19</v>
      </c>
      <c r="N5" s="51">
        <v>2</v>
      </c>
      <c r="O5" s="51">
        <v>3</v>
      </c>
    </row>
    <row r="6" spans="1:15" x14ac:dyDescent="0.2">
      <c r="A6" s="89">
        <v>4</v>
      </c>
      <c r="B6" s="51" t="s">
        <v>64</v>
      </c>
      <c r="C6" s="51" t="s">
        <v>65</v>
      </c>
      <c r="D6" s="51" t="s">
        <v>259</v>
      </c>
      <c r="E6" s="51" t="s">
        <v>420</v>
      </c>
      <c r="F6" s="51">
        <v>37</v>
      </c>
      <c r="G6" s="51" t="s">
        <v>261</v>
      </c>
      <c r="H6" s="51">
        <v>4</v>
      </c>
      <c r="I6" s="51">
        <v>3</v>
      </c>
      <c r="J6" s="51">
        <v>4</v>
      </c>
      <c r="K6" s="51" t="s">
        <v>424</v>
      </c>
      <c r="L6" s="51">
        <v>3</v>
      </c>
      <c r="M6" s="51" t="s">
        <v>19</v>
      </c>
      <c r="N6" s="51">
        <v>4</v>
      </c>
      <c r="O6" s="51">
        <v>2</v>
      </c>
    </row>
    <row r="7" spans="1:15" x14ac:dyDescent="0.2">
      <c r="A7" s="89">
        <v>5</v>
      </c>
      <c r="B7" s="51">
        <v>9500</v>
      </c>
      <c r="C7" s="51" t="s">
        <v>48</v>
      </c>
      <c r="D7" s="51" t="s">
        <v>46</v>
      </c>
      <c r="E7" s="51" t="s">
        <v>420</v>
      </c>
      <c r="F7" s="51">
        <v>50</v>
      </c>
      <c r="G7" s="51" t="s">
        <v>28</v>
      </c>
      <c r="H7" s="51">
        <v>7</v>
      </c>
      <c r="I7" s="51">
        <v>6</v>
      </c>
      <c r="J7" s="51">
        <v>5</v>
      </c>
      <c r="K7" s="51">
        <v>5</v>
      </c>
      <c r="L7" s="51" t="s">
        <v>424</v>
      </c>
      <c r="M7" s="51" t="s">
        <v>19</v>
      </c>
      <c r="N7" s="51" t="s">
        <v>39</v>
      </c>
      <c r="O7" s="51" t="s">
        <v>277</v>
      </c>
    </row>
    <row r="8" spans="1:15" x14ac:dyDescent="0.2">
      <c r="A8" s="89">
        <v>6</v>
      </c>
      <c r="B8" s="51">
        <v>7129</v>
      </c>
      <c r="C8" s="51" t="s">
        <v>160</v>
      </c>
      <c r="D8" s="51" t="s">
        <v>161</v>
      </c>
      <c r="E8" s="51" t="s">
        <v>420</v>
      </c>
      <c r="F8" s="51">
        <v>68</v>
      </c>
      <c r="G8" s="51" t="s">
        <v>261</v>
      </c>
      <c r="H8" s="51">
        <v>3</v>
      </c>
      <c r="I8" s="51" t="s">
        <v>261</v>
      </c>
      <c r="J8" s="51" t="s">
        <v>424</v>
      </c>
      <c r="K8" s="51">
        <v>4</v>
      </c>
      <c r="L8" s="51">
        <v>7</v>
      </c>
      <c r="M8" s="51" t="s">
        <v>19</v>
      </c>
      <c r="N8" s="51" t="s">
        <v>192</v>
      </c>
      <c r="O8" s="51">
        <v>4</v>
      </c>
    </row>
    <row r="9" spans="1:15" x14ac:dyDescent="0.2">
      <c r="A9" s="89">
        <v>7</v>
      </c>
      <c r="B9" s="51" t="s">
        <v>102</v>
      </c>
      <c r="C9" s="51" t="s">
        <v>103</v>
      </c>
      <c r="D9" s="51" t="s">
        <v>104</v>
      </c>
      <c r="E9" s="51" t="s">
        <v>420</v>
      </c>
      <c r="F9" s="51">
        <v>74</v>
      </c>
      <c r="G9" s="51" t="s">
        <v>261</v>
      </c>
      <c r="H9" s="51">
        <v>1</v>
      </c>
      <c r="I9" s="51">
        <v>4</v>
      </c>
      <c r="J9" s="51" t="s">
        <v>261</v>
      </c>
      <c r="K9" s="51" t="s">
        <v>261</v>
      </c>
      <c r="L9" s="51" t="s">
        <v>424</v>
      </c>
      <c r="M9" s="51" t="s">
        <v>19</v>
      </c>
      <c r="N9" s="51">
        <v>3</v>
      </c>
      <c r="O9" s="51" t="s">
        <v>277</v>
      </c>
    </row>
    <row r="10" spans="1:15" x14ac:dyDescent="0.2">
      <c r="A10" s="89">
        <v>8</v>
      </c>
      <c r="B10" s="51" t="s">
        <v>270</v>
      </c>
      <c r="C10" s="51" t="s">
        <v>271</v>
      </c>
      <c r="D10" s="51" t="s">
        <v>272</v>
      </c>
      <c r="E10" s="51" t="s">
        <v>420</v>
      </c>
      <c r="F10" s="51">
        <v>81</v>
      </c>
      <c r="G10" s="51">
        <v>2</v>
      </c>
      <c r="H10" s="51">
        <v>6</v>
      </c>
      <c r="I10" s="51" t="s">
        <v>261</v>
      </c>
      <c r="J10" s="51" t="s">
        <v>261</v>
      </c>
      <c r="K10" s="51" t="s">
        <v>261</v>
      </c>
      <c r="L10" s="51" t="s">
        <v>424</v>
      </c>
      <c r="M10" s="51" t="s">
        <v>19</v>
      </c>
      <c r="N10" s="51">
        <v>7</v>
      </c>
      <c r="O10" s="51" t="s">
        <v>277</v>
      </c>
    </row>
    <row r="11" spans="1:15" x14ac:dyDescent="0.2">
      <c r="A11" s="89">
        <v>9</v>
      </c>
      <c r="B11" s="51">
        <v>59</v>
      </c>
      <c r="C11" s="51" t="s">
        <v>301</v>
      </c>
      <c r="D11" s="51" t="s">
        <v>302</v>
      </c>
      <c r="E11" s="51" t="s">
        <v>420</v>
      </c>
      <c r="F11" s="51">
        <v>86</v>
      </c>
      <c r="G11" s="51" t="s">
        <v>261</v>
      </c>
      <c r="H11" s="51" t="s">
        <v>261</v>
      </c>
      <c r="I11" s="51">
        <v>2</v>
      </c>
      <c r="J11" s="51" t="s">
        <v>261</v>
      </c>
      <c r="K11" s="51" t="s">
        <v>424</v>
      </c>
      <c r="L11" s="51">
        <v>2</v>
      </c>
      <c r="M11" s="51" t="s">
        <v>19</v>
      </c>
      <c r="N11" s="51" t="s">
        <v>192</v>
      </c>
      <c r="O11" s="51" t="s">
        <v>277</v>
      </c>
    </row>
    <row r="12" spans="1:15" x14ac:dyDescent="0.2">
      <c r="A12" s="89">
        <v>10</v>
      </c>
      <c r="B12" s="51">
        <v>1255</v>
      </c>
      <c r="C12" s="51" t="s">
        <v>80</v>
      </c>
      <c r="D12" s="51" t="s">
        <v>81</v>
      </c>
      <c r="E12" s="51" t="s">
        <v>420</v>
      </c>
      <c r="F12" s="51">
        <v>94</v>
      </c>
      <c r="G12" s="51" t="s">
        <v>261</v>
      </c>
      <c r="H12" s="51" t="s">
        <v>261</v>
      </c>
      <c r="I12" s="51" t="s">
        <v>261</v>
      </c>
      <c r="J12" s="51" t="s">
        <v>261</v>
      </c>
      <c r="K12" s="51" t="s">
        <v>424</v>
      </c>
      <c r="L12" s="51">
        <v>5</v>
      </c>
      <c r="M12" s="51" t="s">
        <v>19</v>
      </c>
      <c r="N12" s="51">
        <v>6</v>
      </c>
      <c r="O12" s="51" t="s">
        <v>277</v>
      </c>
    </row>
    <row r="13" spans="1:15" x14ac:dyDescent="0.2">
      <c r="A13" s="89">
        <v>11</v>
      </c>
      <c r="B13" s="51">
        <v>7600</v>
      </c>
      <c r="C13" s="51" t="s">
        <v>224</v>
      </c>
      <c r="D13" s="51" t="s">
        <v>225</v>
      </c>
      <c r="E13" s="51" t="s">
        <v>420</v>
      </c>
      <c r="F13" s="51">
        <v>116</v>
      </c>
      <c r="G13" s="51" t="s">
        <v>261</v>
      </c>
      <c r="H13" s="51" t="s">
        <v>261</v>
      </c>
      <c r="I13" s="51" t="s">
        <v>261</v>
      </c>
      <c r="J13" s="51" t="s">
        <v>261</v>
      </c>
      <c r="K13" s="51" t="s">
        <v>261</v>
      </c>
      <c r="L13" s="51" t="s">
        <v>424</v>
      </c>
      <c r="M13" s="51" t="s">
        <v>19</v>
      </c>
      <c r="N13" s="51" t="s">
        <v>192</v>
      </c>
      <c r="O13" s="51" t="s">
        <v>277</v>
      </c>
    </row>
    <row r="14" spans="1:15" x14ac:dyDescent="0.2">
      <c r="A14" s="89">
        <v>11</v>
      </c>
      <c r="B14" s="51">
        <v>6637</v>
      </c>
      <c r="C14" s="51" t="s">
        <v>216</v>
      </c>
      <c r="D14" s="51" t="s">
        <v>217</v>
      </c>
      <c r="E14" s="51" t="s">
        <v>420</v>
      </c>
      <c r="F14" s="51">
        <v>116</v>
      </c>
      <c r="G14" s="51" t="s">
        <v>261</v>
      </c>
      <c r="H14" s="51" t="s">
        <v>261</v>
      </c>
      <c r="I14" s="51" t="s">
        <v>261</v>
      </c>
      <c r="J14" s="51" t="s">
        <v>261</v>
      </c>
      <c r="K14" s="51" t="s">
        <v>261</v>
      </c>
      <c r="L14" s="51" t="s">
        <v>424</v>
      </c>
      <c r="M14" s="51" t="s">
        <v>19</v>
      </c>
      <c r="N14" s="51" t="s">
        <v>192</v>
      </c>
      <c r="O14" s="51" t="s">
        <v>277</v>
      </c>
    </row>
    <row r="15" spans="1:15" x14ac:dyDescent="0.2">
      <c r="A15" s="89">
        <v>11</v>
      </c>
      <c r="B15" s="51">
        <v>6380</v>
      </c>
      <c r="C15" s="51" t="s">
        <v>158</v>
      </c>
      <c r="D15" s="51" t="s">
        <v>159</v>
      </c>
      <c r="E15" s="51" t="s">
        <v>420</v>
      </c>
      <c r="F15" s="51">
        <v>116</v>
      </c>
      <c r="G15" s="51" t="s">
        <v>261</v>
      </c>
      <c r="H15" s="51" t="s">
        <v>261</v>
      </c>
      <c r="I15" s="51" t="s">
        <v>261</v>
      </c>
      <c r="J15" s="51" t="s">
        <v>261</v>
      </c>
      <c r="K15" s="51" t="s">
        <v>261</v>
      </c>
      <c r="L15" s="51" t="s">
        <v>424</v>
      </c>
      <c r="M15" s="51" t="s">
        <v>19</v>
      </c>
      <c r="N15" s="51" t="s">
        <v>192</v>
      </c>
      <c r="O15" s="51" t="s">
        <v>277</v>
      </c>
    </row>
    <row r="16" spans="1:15" x14ac:dyDescent="0.2">
      <c r="A16" s="89">
        <v>11</v>
      </c>
      <c r="B16" s="51">
        <v>6370</v>
      </c>
      <c r="C16" s="51" t="s">
        <v>292</v>
      </c>
      <c r="D16" s="51" t="s">
        <v>293</v>
      </c>
      <c r="E16" s="51" t="s">
        <v>420</v>
      </c>
      <c r="F16" s="51">
        <v>116</v>
      </c>
      <c r="G16" s="51" t="s">
        <v>261</v>
      </c>
      <c r="H16" s="51" t="s">
        <v>261</v>
      </c>
      <c r="I16" s="51" t="s">
        <v>261</v>
      </c>
      <c r="J16" s="51" t="s">
        <v>261</v>
      </c>
      <c r="K16" s="51" t="s">
        <v>261</v>
      </c>
      <c r="L16" s="51" t="s">
        <v>424</v>
      </c>
      <c r="M16" s="51" t="s">
        <v>19</v>
      </c>
      <c r="N16" s="51" t="s">
        <v>192</v>
      </c>
      <c r="O16" s="51" t="s">
        <v>277</v>
      </c>
    </row>
    <row r="17" spans="1:15" x14ac:dyDescent="0.2">
      <c r="A17" s="89">
        <v>11</v>
      </c>
      <c r="B17" s="51">
        <v>63344</v>
      </c>
      <c r="C17" s="51" t="s">
        <v>210</v>
      </c>
      <c r="D17" s="51" t="s">
        <v>211</v>
      </c>
      <c r="E17" s="51" t="s">
        <v>420</v>
      </c>
      <c r="F17" s="51">
        <v>116</v>
      </c>
      <c r="G17" s="51" t="s">
        <v>261</v>
      </c>
      <c r="H17" s="51" t="s">
        <v>261</v>
      </c>
      <c r="I17" s="51" t="s">
        <v>261</v>
      </c>
      <c r="J17" s="51" t="s">
        <v>261</v>
      </c>
      <c r="K17" s="51" t="s">
        <v>261</v>
      </c>
      <c r="L17" s="51" t="s">
        <v>424</v>
      </c>
      <c r="M17" s="51" t="s">
        <v>19</v>
      </c>
      <c r="N17" s="51" t="s">
        <v>192</v>
      </c>
      <c r="O17" s="51" t="s">
        <v>277</v>
      </c>
    </row>
    <row r="18" spans="1:15" x14ac:dyDescent="0.2">
      <c r="A18" s="89">
        <v>11</v>
      </c>
      <c r="B18" s="51">
        <v>3425</v>
      </c>
      <c r="C18" s="51" t="s">
        <v>198</v>
      </c>
      <c r="D18" s="51" t="s">
        <v>199</v>
      </c>
      <c r="E18" s="51" t="s">
        <v>420</v>
      </c>
      <c r="F18" s="51">
        <v>116</v>
      </c>
      <c r="G18" s="51" t="s">
        <v>261</v>
      </c>
      <c r="H18" s="51" t="s">
        <v>261</v>
      </c>
      <c r="I18" s="51" t="s">
        <v>261</v>
      </c>
      <c r="J18" s="51" t="s">
        <v>261</v>
      </c>
      <c r="K18" s="51" t="s">
        <v>261</v>
      </c>
      <c r="L18" s="51" t="s">
        <v>424</v>
      </c>
      <c r="M18" s="51" t="s">
        <v>19</v>
      </c>
      <c r="N18" s="51" t="s">
        <v>192</v>
      </c>
      <c r="O18" s="51" t="s">
        <v>277</v>
      </c>
    </row>
    <row r="20" spans="1:15" x14ac:dyDescent="0.2">
      <c r="A20" s="147" t="s">
        <v>429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1:15" x14ac:dyDescent="0.2">
      <c r="A21" s="51" t="s">
        <v>0</v>
      </c>
      <c r="B21" s="51" t="s">
        <v>1</v>
      </c>
      <c r="C21" s="51" t="s">
        <v>2</v>
      </c>
      <c r="D21" s="51" t="s">
        <v>3</v>
      </c>
      <c r="E21" s="51" t="s">
        <v>289</v>
      </c>
      <c r="F21" s="51" t="s">
        <v>5</v>
      </c>
      <c r="G21" s="88" t="s">
        <v>252</v>
      </c>
      <c r="H21" s="88" t="s">
        <v>6</v>
      </c>
      <c r="I21" s="88" t="s">
        <v>7</v>
      </c>
      <c r="J21" s="88" t="s">
        <v>8</v>
      </c>
      <c r="K21" s="88" t="s">
        <v>9</v>
      </c>
      <c r="L21" s="88" t="s">
        <v>10</v>
      </c>
      <c r="M21" s="88" t="s">
        <v>11</v>
      </c>
      <c r="N21" s="88" t="s">
        <v>12</v>
      </c>
      <c r="O21" s="88" t="s">
        <v>13</v>
      </c>
    </row>
    <row r="22" spans="1:15" x14ac:dyDescent="0.2">
      <c r="A22" s="89">
        <v>1</v>
      </c>
      <c r="B22" s="51">
        <v>6694</v>
      </c>
      <c r="C22" s="51" t="s">
        <v>123</v>
      </c>
      <c r="D22" s="51" t="s">
        <v>124</v>
      </c>
      <c r="E22" s="51" t="s">
        <v>417</v>
      </c>
      <c r="F22" s="51">
        <v>9</v>
      </c>
      <c r="G22" s="51">
        <v>1</v>
      </c>
      <c r="H22" s="51">
        <v>2</v>
      </c>
      <c r="I22" s="51">
        <v>1</v>
      </c>
      <c r="J22" s="51">
        <v>1</v>
      </c>
      <c r="K22" s="51">
        <v>1</v>
      </c>
      <c r="L22" s="51">
        <v>2</v>
      </c>
      <c r="M22" s="51" t="s">
        <v>19</v>
      </c>
      <c r="N22" s="51">
        <v>1</v>
      </c>
      <c r="O22" s="51" t="s">
        <v>430</v>
      </c>
    </row>
    <row r="23" spans="1:15" x14ac:dyDescent="0.2">
      <c r="A23" s="89">
        <v>2</v>
      </c>
      <c r="B23" s="51">
        <v>1531</v>
      </c>
      <c r="C23" s="51" t="s">
        <v>305</v>
      </c>
      <c r="D23" s="51" t="s">
        <v>306</v>
      </c>
      <c r="E23" s="51" t="s">
        <v>418</v>
      </c>
      <c r="F23" s="51">
        <v>21</v>
      </c>
      <c r="G23" s="51">
        <v>2</v>
      </c>
      <c r="H23" s="51">
        <v>1</v>
      </c>
      <c r="I23" s="51">
        <v>2</v>
      </c>
      <c r="J23" s="51">
        <v>3</v>
      </c>
      <c r="K23" s="51">
        <v>2</v>
      </c>
      <c r="L23" s="51" t="s">
        <v>228</v>
      </c>
      <c r="M23" s="51" t="s">
        <v>19</v>
      </c>
      <c r="N23" s="51">
        <v>2</v>
      </c>
      <c r="O23" s="51" t="s">
        <v>223</v>
      </c>
    </row>
    <row r="24" spans="1:15" x14ac:dyDescent="0.2">
      <c r="A24" s="89">
        <v>3</v>
      </c>
      <c r="B24" s="51">
        <v>4113</v>
      </c>
      <c r="C24" s="51" t="s">
        <v>105</v>
      </c>
      <c r="D24" s="51" t="s">
        <v>106</v>
      </c>
      <c r="E24" s="51" t="s">
        <v>419</v>
      </c>
      <c r="F24" s="51">
        <v>36</v>
      </c>
      <c r="G24" s="51" t="s">
        <v>228</v>
      </c>
      <c r="H24" s="51" t="s">
        <v>28</v>
      </c>
      <c r="I24" s="51" t="s">
        <v>228</v>
      </c>
      <c r="J24" s="51" t="s">
        <v>228</v>
      </c>
      <c r="K24" s="51" t="s">
        <v>223</v>
      </c>
      <c r="L24" s="51">
        <v>1</v>
      </c>
      <c r="M24" s="51" t="s">
        <v>19</v>
      </c>
      <c r="N24" s="51">
        <v>3</v>
      </c>
      <c r="O24" s="51">
        <v>1</v>
      </c>
    </row>
    <row r="25" spans="1:15" x14ac:dyDescent="0.2">
      <c r="A25" s="89">
        <v>4</v>
      </c>
      <c r="B25" s="51">
        <v>3608</v>
      </c>
      <c r="C25" s="51" t="s">
        <v>107</v>
      </c>
      <c r="D25" s="51" t="s">
        <v>108</v>
      </c>
      <c r="E25" s="51" t="s">
        <v>431</v>
      </c>
      <c r="F25" s="51">
        <v>50</v>
      </c>
      <c r="G25" s="51">
        <v>3</v>
      </c>
      <c r="H25" s="51" t="s">
        <v>228</v>
      </c>
      <c r="I25" s="51" t="s">
        <v>228</v>
      </c>
      <c r="J25" s="51">
        <v>2</v>
      </c>
      <c r="K25" s="51" t="s">
        <v>228</v>
      </c>
      <c r="L25" s="51" t="s">
        <v>228</v>
      </c>
      <c r="M25" s="51" t="s">
        <v>19</v>
      </c>
      <c r="N25" s="51" t="s">
        <v>228</v>
      </c>
      <c r="O25" s="51" t="s">
        <v>223</v>
      </c>
    </row>
    <row r="26" spans="1:15" x14ac:dyDescent="0.2">
      <c r="A26" s="89">
        <v>5</v>
      </c>
      <c r="B26" s="51" t="s">
        <v>146</v>
      </c>
      <c r="C26" s="51" t="s">
        <v>68</v>
      </c>
      <c r="D26" s="51" t="s">
        <v>147</v>
      </c>
      <c r="E26" s="51" t="s">
        <v>432</v>
      </c>
      <c r="F26" s="51">
        <v>57</v>
      </c>
      <c r="G26" s="51" t="s">
        <v>228</v>
      </c>
      <c r="H26" s="51">
        <v>3</v>
      </c>
      <c r="I26" s="51" t="s">
        <v>228</v>
      </c>
      <c r="J26" s="51" t="s">
        <v>228</v>
      </c>
      <c r="K26" s="51" t="s">
        <v>228</v>
      </c>
      <c r="L26" s="51" t="s">
        <v>228</v>
      </c>
      <c r="M26" s="51" t="s">
        <v>19</v>
      </c>
      <c r="N26" s="51" t="s">
        <v>228</v>
      </c>
      <c r="O26" s="51" t="s">
        <v>223</v>
      </c>
    </row>
    <row r="27" spans="1:15" x14ac:dyDescent="0.2">
      <c r="A27" s="89">
        <v>6</v>
      </c>
      <c r="B27" s="51" t="s">
        <v>34</v>
      </c>
      <c r="C27" s="51" t="s">
        <v>35</v>
      </c>
      <c r="D27" s="51" t="s">
        <v>36</v>
      </c>
      <c r="E27" s="51" t="s">
        <v>433</v>
      </c>
      <c r="F27" s="51">
        <v>63</v>
      </c>
      <c r="G27" s="51" t="s">
        <v>228</v>
      </c>
      <c r="H27" s="51" t="s">
        <v>228</v>
      </c>
      <c r="I27" s="51" t="s">
        <v>228</v>
      </c>
      <c r="J27" s="51" t="s">
        <v>228</v>
      </c>
      <c r="K27" s="51" t="s">
        <v>228</v>
      </c>
      <c r="L27" s="51" t="s">
        <v>228</v>
      </c>
      <c r="M27" s="51" t="s">
        <v>19</v>
      </c>
      <c r="N27" s="51" t="s">
        <v>228</v>
      </c>
      <c r="O27" s="51" t="s">
        <v>223</v>
      </c>
    </row>
    <row r="28" spans="1:15" x14ac:dyDescent="0.2">
      <c r="A28" s="89">
        <v>6</v>
      </c>
      <c r="B28" s="51">
        <v>4389</v>
      </c>
      <c r="C28" s="51" t="s">
        <v>176</v>
      </c>
      <c r="D28" s="51" t="s">
        <v>177</v>
      </c>
      <c r="E28" s="51" t="s">
        <v>434</v>
      </c>
      <c r="F28" s="51">
        <v>63</v>
      </c>
      <c r="G28" s="51" t="s">
        <v>228</v>
      </c>
      <c r="H28" s="51" t="s">
        <v>228</v>
      </c>
      <c r="I28" s="51" t="s">
        <v>228</v>
      </c>
      <c r="J28" s="51" t="s">
        <v>228</v>
      </c>
      <c r="K28" s="51" t="s">
        <v>228</v>
      </c>
      <c r="L28" s="51" t="s">
        <v>228</v>
      </c>
      <c r="M28" s="51" t="s">
        <v>19</v>
      </c>
      <c r="N28" s="51" t="s">
        <v>228</v>
      </c>
      <c r="O28" s="51" t="s">
        <v>223</v>
      </c>
    </row>
    <row r="29" spans="1:15" x14ac:dyDescent="0.2">
      <c r="A29" s="89">
        <v>6</v>
      </c>
      <c r="B29" s="51" t="s">
        <v>111</v>
      </c>
      <c r="C29" s="51" t="s">
        <v>112</v>
      </c>
      <c r="D29" s="51" t="s">
        <v>113</v>
      </c>
      <c r="E29" s="51" t="s">
        <v>435</v>
      </c>
      <c r="F29" s="51">
        <v>63</v>
      </c>
      <c r="G29" s="51" t="s">
        <v>228</v>
      </c>
      <c r="H29" s="51" t="s">
        <v>228</v>
      </c>
      <c r="I29" s="51" t="s">
        <v>228</v>
      </c>
      <c r="J29" s="51" t="s">
        <v>228</v>
      </c>
      <c r="K29" s="51" t="s">
        <v>228</v>
      </c>
      <c r="L29" s="51" t="s">
        <v>228</v>
      </c>
      <c r="M29" s="51" t="s">
        <v>19</v>
      </c>
      <c r="N29" s="51" t="s">
        <v>228</v>
      </c>
      <c r="O29" s="51" t="s">
        <v>427</v>
      </c>
    </row>
  </sheetData>
  <mergeCells count="2">
    <mergeCell ref="A1:O1"/>
    <mergeCell ref="A20:O20"/>
  </mergeCells>
  <hyperlinks>
    <hyperlink ref="G2" r:id="rId1" display="https://gfs.org.au/handicapper/results/2021/2021_club_series/SaturdayAutumnSeries/09RGrp53.htm?ty=00658" xr:uid="{202777C5-8F1A-43AF-98AC-77F9B4B90C51}"/>
    <hyperlink ref="H2" r:id="rId2" display="https://gfs.org.au/handicapper/results/2021/2021_club_series/SaturdayAutumnSeries/08RGrp53.htm?ty=00658" xr:uid="{A318585A-E23F-485F-8464-E5F6393B970F}"/>
    <hyperlink ref="I2" r:id="rId3" display="https://gfs.org.au/handicapper/results/2021/2021_club_series/SaturdayAutumnSeries/07RGrp53.htm?ty=00658" xr:uid="{ACF06402-B7E9-4305-BE08-0D5450EB5FBF}"/>
    <hyperlink ref="J2" r:id="rId4" display="https://gfs.org.au/handicapper/results/2021/2021_club_series/SaturdayAutumnSeries/06RGrp53.htm?ty=00658" xr:uid="{FA360B8E-3ED1-4B15-BC20-C8BA3F1F9A25}"/>
    <hyperlink ref="K2" r:id="rId5" display="https://gfs.org.au/handicapper/results/2021/2021_club_series/SaturdayAutumnSeries/05RGrp53.htm?ty=00658" xr:uid="{A3598A19-EC27-44AF-8254-E1C5DF140224}"/>
    <hyperlink ref="L2" r:id="rId6" display="https://gfs.org.au/handicapper/results/2021/2021_club_series/SaturdayAutumnSeries/04RGrp53.htm?ty=00658" xr:uid="{4EE9472F-62AB-4899-98D6-479921ABEA3A}"/>
    <hyperlink ref="M2" r:id="rId7" display="https://gfs.org.au/handicapper/results/2021/2021_club_series/SaturdayAutumnSeries/03RGrp53.htm?ty=00658" xr:uid="{B0E6B811-9A3D-4251-BC28-8931C5A3FD5A}"/>
    <hyperlink ref="N2" r:id="rId8" display="https://gfs.org.au/handicapper/results/2021/2021_club_series/SaturdayAutumnSeries/02RGrp53.htm?ty=00658" xr:uid="{3552FF3D-CE40-4AE6-AA64-8588594EDB9B}"/>
    <hyperlink ref="O2" r:id="rId9" display="https://gfs.org.au/handicapper/results/2021/2021_club_series/SaturdayAutumnSeries/01RGrp53.htm?ty=00658" xr:uid="{46BDAAAD-4B49-49D6-9751-4D95AC6CFBFB}"/>
    <hyperlink ref="G21" r:id="rId10" display="https://gfs.org.au/handicapper/results/2021/2021_club_series/SaturdayAutumnSeries/09RGrp53.htm?ty=00658" xr:uid="{6572CDA9-02A7-482D-A67F-CB37CB9ADF78}"/>
    <hyperlink ref="H21" r:id="rId11" display="https://gfs.org.au/handicapper/results/2021/2021_club_series/SaturdayAutumnSeries/08RGrp53.htm?ty=00658" xr:uid="{10C86D7A-4473-45EE-94EA-AAB52F211263}"/>
    <hyperlink ref="I21" r:id="rId12" display="https://gfs.org.au/handicapper/results/2021/2021_club_series/SaturdayAutumnSeries/07RGrp53.htm?ty=00658" xr:uid="{11D047F3-511F-48F7-A9B5-CE2BE6A0D48F}"/>
    <hyperlink ref="J21" r:id="rId13" display="https://gfs.org.au/handicapper/results/2021/2021_club_series/SaturdayAutumnSeries/06RGrp53.htm?ty=00658" xr:uid="{3116A584-CA5C-449D-A32E-27205B3DD6E6}"/>
    <hyperlink ref="K21" r:id="rId14" display="https://gfs.org.au/handicapper/results/2021/2021_club_series/SaturdayAutumnSeries/05RGrp53.htm?ty=00658" xr:uid="{CD99C507-5E48-4935-BE67-FFB44149FEC9}"/>
    <hyperlink ref="L21" r:id="rId15" display="https://gfs.org.au/handicapper/results/2021/2021_club_series/SaturdayAutumnSeries/04RGrp53.htm?ty=00658" xr:uid="{B994A672-735B-4DF9-9131-5D60ED682347}"/>
    <hyperlink ref="M21" r:id="rId16" display="https://gfs.org.au/handicapper/results/2021/2021_club_series/SaturdayAutumnSeries/03RGrp53.htm?ty=00658" xr:uid="{9681C96F-AD57-4354-B8FC-38F96D319DBD}"/>
    <hyperlink ref="N21" r:id="rId17" display="https://gfs.org.au/handicapper/results/2021/2021_club_series/SaturdayAutumnSeries/02RGrp53.htm?ty=00658" xr:uid="{EA94948B-5C29-4672-B36F-20C8C099B17E}"/>
    <hyperlink ref="O21" r:id="rId18" display="https://gfs.org.au/handicapper/results/2021/2021_club_series/SaturdayAutumnSeries/01RGrp53.htm?ty=00658" xr:uid="{080D889C-7C95-4817-A155-5DDAA4016F86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29F1C-8E72-4262-8D4F-6CB2949F93CA}">
  <dimension ref="A7:Y35"/>
  <sheetViews>
    <sheetView workbookViewId="0">
      <selection activeCell="A28" sqref="A28:G30"/>
    </sheetView>
  </sheetViews>
  <sheetFormatPr defaultRowHeight="14.4" x14ac:dyDescent="0.3"/>
  <sheetData>
    <row r="7" spans="1:25" x14ac:dyDescent="0.3">
      <c r="A7" s="145" t="s">
        <v>421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</row>
    <row r="8" spans="1:25" x14ac:dyDescent="0.3">
      <c r="A8" s="1" t="s">
        <v>0</v>
      </c>
      <c r="B8" s="1" t="s">
        <v>288</v>
      </c>
      <c r="C8" s="1" t="s">
        <v>1</v>
      </c>
      <c r="D8" s="1" t="s">
        <v>2</v>
      </c>
      <c r="E8" s="1" t="s">
        <v>3</v>
      </c>
      <c r="F8" s="1" t="s">
        <v>289</v>
      </c>
      <c r="G8" s="1" t="s">
        <v>5</v>
      </c>
      <c r="H8" s="2" t="s">
        <v>422</v>
      </c>
      <c r="I8" s="2" t="s">
        <v>423</v>
      </c>
      <c r="J8" s="2" t="s">
        <v>245</v>
      </c>
      <c r="K8" s="2" t="s">
        <v>246</v>
      </c>
      <c r="L8" s="2" t="s">
        <v>247</v>
      </c>
      <c r="M8" s="2" t="s">
        <v>248</v>
      </c>
      <c r="N8" s="2" t="s">
        <v>249</v>
      </c>
      <c r="O8" s="2" t="s">
        <v>250</v>
      </c>
      <c r="P8" s="2" t="s">
        <v>251</v>
      </c>
      <c r="Q8" s="2" t="s">
        <v>252</v>
      </c>
      <c r="R8" s="2" t="s">
        <v>6</v>
      </c>
      <c r="S8" s="2" t="s">
        <v>7</v>
      </c>
      <c r="T8" s="2" t="s">
        <v>8</v>
      </c>
      <c r="U8" s="2" t="s">
        <v>9</v>
      </c>
      <c r="V8" s="2" t="s">
        <v>10</v>
      </c>
      <c r="W8" s="2" t="s">
        <v>11</v>
      </c>
      <c r="X8" s="2" t="s">
        <v>12</v>
      </c>
      <c r="Y8" s="2" t="s">
        <v>13</v>
      </c>
    </row>
    <row r="9" spans="1:25" x14ac:dyDescent="0.3">
      <c r="A9" s="3">
        <v>1</v>
      </c>
      <c r="B9" s="4"/>
      <c r="C9" s="4">
        <v>5673</v>
      </c>
      <c r="D9" s="4" t="s">
        <v>52</v>
      </c>
      <c r="E9" s="4" t="s">
        <v>53</v>
      </c>
      <c r="F9" s="4" t="s">
        <v>290</v>
      </c>
      <c r="G9" s="4">
        <v>38</v>
      </c>
      <c r="H9" s="4">
        <v>3</v>
      </c>
      <c r="I9" s="4">
        <v>5</v>
      </c>
      <c r="J9" s="4">
        <v>1</v>
      </c>
      <c r="K9" s="4">
        <v>1</v>
      </c>
      <c r="L9" s="4">
        <v>1</v>
      </c>
      <c r="M9" s="4">
        <v>6</v>
      </c>
      <c r="N9" s="4" t="s">
        <v>19</v>
      </c>
      <c r="O9" s="4">
        <v>5</v>
      </c>
      <c r="P9" s="4" t="s">
        <v>137</v>
      </c>
      <c r="Q9" s="4">
        <v>3</v>
      </c>
      <c r="R9" s="4">
        <v>6</v>
      </c>
      <c r="S9" s="4" t="s">
        <v>254</v>
      </c>
      <c r="T9" s="4">
        <v>3</v>
      </c>
      <c r="U9" s="4" t="s">
        <v>19</v>
      </c>
      <c r="V9" s="4" t="s">
        <v>19</v>
      </c>
      <c r="W9" s="4">
        <v>3</v>
      </c>
      <c r="X9" s="4">
        <v>1</v>
      </c>
      <c r="Y9" s="4" t="s">
        <v>23</v>
      </c>
    </row>
    <row r="10" spans="1:25" x14ac:dyDescent="0.3">
      <c r="A10" s="3">
        <v>2</v>
      </c>
      <c r="B10" s="4" t="s">
        <v>303</v>
      </c>
      <c r="C10" s="4">
        <v>3604</v>
      </c>
      <c r="D10" s="4" t="s">
        <v>100</v>
      </c>
      <c r="E10" s="4" t="s">
        <v>264</v>
      </c>
      <c r="F10" s="4" t="s">
        <v>290</v>
      </c>
      <c r="G10" s="4">
        <v>42</v>
      </c>
      <c r="H10" s="4">
        <v>1</v>
      </c>
      <c r="I10" s="4">
        <v>2</v>
      </c>
      <c r="J10" s="4" t="s">
        <v>424</v>
      </c>
      <c r="K10" s="4">
        <v>2</v>
      </c>
      <c r="L10" s="4">
        <v>3</v>
      </c>
      <c r="M10" s="4">
        <v>1</v>
      </c>
      <c r="N10" s="4" t="s">
        <v>19</v>
      </c>
      <c r="O10" s="4">
        <v>1</v>
      </c>
      <c r="P10" s="4">
        <v>1</v>
      </c>
      <c r="Q10" s="4" t="s">
        <v>18</v>
      </c>
      <c r="R10" s="4">
        <v>5</v>
      </c>
      <c r="S10" s="4">
        <v>4</v>
      </c>
      <c r="T10" s="4">
        <v>4</v>
      </c>
      <c r="U10" s="4" t="s">
        <v>19</v>
      </c>
      <c r="V10" s="4" t="s">
        <v>19</v>
      </c>
      <c r="W10" s="4" t="s">
        <v>142</v>
      </c>
      <c r="X10" s="4" t="s">
        <v>32</v>
      </c>
      <c r="Y10" s="4" t="s">
        <v>33</v>
      </c>
    </row>
    <row r="11" spans="1:25" x14ac:dyDescent="0.3">
      <c r="A11" s="3">
        <v>3</v>
      </c>
      <c r="B11" s="4"/>
      <c r="C11" s="4" t="s">
        <v>64</v>
      </c>
      <c r="D11" s="4" t="s">
        <v>65</v>
      </c>
      <c r="E11" s="4" t="s">
        <v>259</v>
      </c>
      <c r="F11" s="4" t="s">
        <v>290</v>
      </c>
      <c r="G11" s="4">
        <v>42</v>
      </c>
      <c r="H11" s="4" t="s">
        <v>424</v>
      </c>
      <c r="I11" s="4">
        <v>4</v>
      </c>
      <c r="J11" s="4">
        <v>3</v>
      </c>
      <c r="K11" s="4">
        <v>4</v>
      </c>
      <c r="L11" s="4" t="s">
        <v>424</v>
      </c>
      <c r="M11" s="4">
        <v>3</v>
      </c>
      <c r="N11" s="4" t="s">
        <v>19</v>
      </c>
      <c r="O11" s="4">
        <v>4</v>
      </c>
      <c r="P11" s="4">
        <v>2</v>
      </c>
      <c r="Q11" s="4">
        <v>1</v>
      </c>
      <c r="R11" s="4">
        <v>4</v>
      </c>
      <c r="S11" s="4">
        <v>3</v>
      </c>
      <c r="T11" s="4">
        <v>6</v>
      </c>
      <c r="U11" s="4" t="s">
        <v>19</v>
      </c>
      <c r="V11" s="4" t="s">
        <v>19</v>
      </c>
      <c r="W11" s="4">
        <v>2</v>
      </c>
      <c r="X11" s="4" t="s">
        <v>32</v>
      </c>
      <c r="Y11" s="4" t="s">
        <v>18</v>
      </c>
    </row>
    <row r="12" spans="1:25" x14ac:dyDescent="0.3">
      <c r="A12" s="3">
        <v>4</v>
      </c>
      <c r="B12" s="4"/>
      <c r="C12" s="4" t="s">
        <v>77</v>
      </c>
      <c r="D12" s="4" t="s">
        <v>78</v>
      </c>
      <c r="E12" s="4" t="s">
        <v>79</v>
      </c>
      <c r="F12" s="4" t="s">
        <v>290</v>
      </c>
      <c r="G12" s="4">
        <v>44</v>
      </c>
      <c r="H12" s="4" t="s">
        <v>424</v>
      </c>
      <c r="I12" s="4" t="s">
        <v>424</v>
      </c>
      <c r="J12" s="4">
        <v>5</v>
      </c>
      <c r="K12" s="4">
        <v>3</v>
      </c>
      <c r="L12" s="4">
        <v>2</v>
      </c>
      <c r="M12" s="4">
        <v>4</v>
      </c>
      <c r="N12" s="4" t="s">
        <v>19</v>
      </c>
      <c r="O12" s="4">
        <v>2</v>
      </c>
      <c r="P12" s="4">
        <v>3</v>
      </c>
      <c r="Q12" s="4">
        <v>5</v>
      </c>
      <c r="R12" s="4">
        <v>1</v>
      </c>
      <c r="S12" s="4">
        <v>6</v>
      </c>
      <c r="T12" s="4">
        <v>2</v>
      </c>
      <c r="U12" s="4" t="s">
        <v>19</v>
      </c>
      <c r="V12" s="4" t="s">
        <v>19</v>
      </c>
      <c r="W12" s="4">
        <v>5</v>
      </c>
      <c r="X12" s="4" t="s">
        <v>32</v>
      </c>
      <c r="Y12" s="4" t="s">
        <v>18</v>
      </c>
    </row>
    <row r="13" spans="1:25" x14ac:dyDescent="0.3">
      <c r="A13" s="3">
        <v>5</v>
      </c>
      <c r="B13" s="4"/>
      <c r="C13" s="4">
        <v>1255</v>
      </c>
      <c r="D13" s="4" t="s">
        <v>80</v>
      </c>
      <c r="E13" s="4" t="s">
        <v>81</v>
      </c>
      <c r="F13" s="4" t="s">
        <v>290</v>
      </c>
      <c r="G13" s="4">
        <v>98</v>
      </c>
      <c r="H13" s="4" t="s">
        <v>261</v>
      </c>
      <c r="I13" s="4" t="s">
        <v>261</v>
      </c>
      <c r="J13" s="4" t="s">
        <v>424</v>
      </c>
      <c r="K13" s="4" t="s">
        <v>424</v>
      </c>
      <c r="L13" s="4" t="s">
        <v>424</v>
      </c>
      <c r="M13" s="4">
        <v>5</v>
      </c>
      <c r="N13" s="4" t="s">
        <v>19</v>
      </c>
      <c r="O13" s="4">
        <v>6</v>
      </c>
      <c r="P13" s="4" t="s">
        <v>277</v>
      </c>
      <c r="Q13" s="4" t="s">
        <v>316</v>
      </c>
      <c r="R13" s="4" t="s">
        <v>277</v>
      </c>
      <c r="S13" s="4">
        <v>1</v>
      </c>
      <c r="T13" s="4">
        <v>1</v>
      </c>
      <c r="U13" s="4" t="s">
        <v>19</v>
      </c>
      <c r="V13" s="4" t="s">
        <v>19</v>
      </c>
      <c r="W13" s="4">
        <v>4</v>
      </c>
      <c r="X13" s="4">
        <v>2</v>
      </c>
      <c r="Y13" s="4">
        <v>1</v>
      </c>
    </row>
    <row r="14" spans="1:25" x14ac:dyDescent="0.3">
      <c r="A14" s="3">
        <v>6</v>
      </c>
      <c r="B14" s="4"/>
      <c r="C14" s="4">
        <v>7129</v>
      </c>
      <c r="D14" s="4" t="s">
        <v>160</v>
      </c>
      <c r="E14" s="4" t="s">
        <v>161</v>
      </c>
      <c r="F14" s="4" t="s">
        <v>290</v>
      </c>
      <c r="G14" s="4">
        <v>99</v>
      </c>
      <c r="H14" s="4" t="s">
        <v>424</v>
      </c>
      <c r="I14" s="4">
        <v>3</v>
      </c>
      <c r="J14" s="4" t="s">
        <v>424</v>
      </c>
      <c r="K14" s="4" t="s">
        <v>424</v>
      </c>
      <c r="L14" s="4">
        <v>4</v>
      </c>
      <c r="M14" s="4">
        <v>7</v>
      </c>
      <c r="N14" s="4" t="s">
        <v>19</v>
      </c>
      <c r="O14" s="4" t="s">
        <v>192</v>
      </c>
      <c r="P14" s="4">
        <v>4</v>
      </c>
      <c r="Q14" s="4">
        <v>4</v>
      </c>
      <c r="R14" s="4">
        <v>3</v>
      </c>
      <c r="S14" s="4">
        <v>5</v>
      </c>
      <c r="T14" s="4" t="s">
        <v>141</v>
      </c>
      <c r="U14" s="4" t="s">
        <v>19</v>
      </c>
      <c r="V14" s="4" t="s">
        <v>19</v>
      </c>
      <c r="W14" s="4" t="s">
        <v>141</v>
      </c>
      <c r="X14" s="4" t="s">
        <v>31</v>
      </c>
      <c r="Y14" s="4" t="s">
        <v>33</v>
      </c>
    </row>
    <row r="15" spans="1:25" x14ac:dyDescent="0.3">
      <c r="A15" s="3">
        <v>7</v>
      </c>
      <c r="B15" s="4"/>
      <c r="C15" s="4" t="s">
        <v>102</v>
      </c>
      <c r="D15" s="4" t="s">
        <v>103</v>
      </c>
      <c r="E15" s="4" t="s">
        <v>104</v>
      </c>
      <c r="F15" s="4" t="s">
        <v>290</v>
      </c>
      <c r="G15" s="4">
        <v>115</v>
      </c>
      <c r="H15" s="4" t="s">
        <v>261</v>
      </c>
      <c r="I15" s="4">
        <v>1</v>
      </c>
      <c r="J15" s="4">
        <v>4</v>
      </c>
      <c r="K15" s="4" t="s">
        <v>424</v>
      </c>
      <c r="L15" s="4" t="s">
        <v>424</v>
      </c>
      <c r="M15" s="4" t="s">
        <v>424</v>
      </c>
      <c r="N15" s="4" t="s">
        <v>19</v>
      </c>
      <c r="O15" s="4">
        <v>3</v>
      </c>
      <c r="P15" s="4" t="s">
        <v>277</v>
      </c>
      <c r="Q15" s="4" t="s">
        <v>277</v>
      </c>
      <c r="R15" s="4" t="s">
        <v>277</v>
      </c>
      <c r="S15" s="4" t="s">
        <v>277</v>
      </c>
      <c r="T15" s="4">
        <v>5</v>
      </c>
      <c r="U15" s="4" t="s">
        <v>19</v>
      </c>
      <c r="V15" s="4" t="s">
        <v>19</v>
      </c>
      <c r="W15" s="4" t="s">
        <v>253</v>
      </c>
      <c r="X15" s="4">
        <v>4</v>
      </c>
      <c r="Y15" s="4" t="s">
        <v>33</v>
      </c>
    </row>
    <row r="16" spans="1:25" x14ac:dyDescent="0.3">
      <c r="A16" s="3">
        <v>8</v>
      </c>
      <c r="B16" s="4"/>
      <c r="C16" s="4">
        <v>9500</v>
      </c>
      <c r="D16" s="4" t="s">
        <v>48</v>
      </c>
      <c r="E16" s="4" t="s">
        <v>46</v>
      </c>
      <c r="F16" s="4" t="s">
        <v>290</v>
      </c>
      <c r="G16" s="4">
        <v>118</v>
      </c>
      <c r="H16" s="4" t="s">
        <v>28</v>
      </c>
      <c r="I16" s="4">
        <v>7</v>
      </c>
      <c r="J16" s="4">
        <v>6</v>
      </c>
      <c r="K16" s="4">
        <v>5</v>
      </c>
      <c r="L16" s="4">
        <v>5</v>
      </c>
      <c r="M16" s="4" t="s">
        <v>424</v>
      </c>
      <c r="N16" s="4" t="s">
        <v>19</v>
      </c>
      <c r="O16" s="4" t="s">
        <v>39</v>
      </c>
      <c r="P16" s="4" t="s">
        <v>277</v>
      </c>
      <c r="Q16" s="4" t="s">
        <v>277</v>
      </c>
      <c r="R16" s="4" t="s">
        <v>137</v>
      </c>
      <c r="S16" s="4" t="s">
        <v>137</v>
      </c>
      <c r="T16" s="4" t="s">
        <v>141</v>
      </c>
      <c r="U16" s="4" t="s">
        <v>19</v>
      </c>
      <c r="V16" s="4" t="s">
        <v>19</v>
      </c>
      <c r="W16" s="4" t="s">
        <v>141</v>
      </c>
      <c r="X16" s="4" t="s">
        <v>31</v>
      </c>
      <c r="Y16" s="4" t="s">
        <v>33</v>
      </c>
    </row>
    <row r="17" spans="1:25" x14ac:dyDescent="0.3">
      <c r="A17" s="3">
        <v>9</v>
      </c>
      <c r="B17" s="4"/>
      <c r="C17" s="4">
        <v>6380</v>
      </c>
      <c r="D17" s="4" t="s">
        <v>158</v>
      </c>
      <c r="E17" s="4" t="s">
        <v>159</v>
      </c>
      <c r="F17" s="4" t="s">
        <v>290</v>
      </c>
      <c r="G17" s="4">
        <v>136</v>
      </c>
      <c r="H17" s="4" t="s">
        <v>261</v>
      </c>
      <c r="I17" s="4" t="s">
        <v>261</v>
      </c>
      <c r="J17" s="4" t="s">
        <v>261</v>
      </c>
      <c r="K17" s="4" t="s">
        <v>424</v>
      </c>
      <c r="L17" s="4" t="s">
        <v>424</v>
      </c>
      <c r="M17" s="4" t="s">
        <v>424</v>
      </c>
      <c r="N17" s="4" t="s">
        <v>19</v>
      </c>
      <c r="O17" s="4" t="s">
        <v>192</v>
      </c>
      <c r="P17" s="4" t="s">
        <v>277</v>
      </c>
      <c r="Q17" s="4">
        <v>2</v>
      </c>
      <c r="R17" s="4">
        <v>2</v>
      </c>
      <c r="S17" s="4" t="s">
        <v>277</v>
      </c>
      <c r="T17" s="4" t="s">
        <v>141</v>
      </c>
      <c r="U17" s="4" t="s">
        <v>19</v>
      </c>
      <c r="V17" s="4" t="s">
        <v>19</v>
      </c>
      <c r="W17" s="4">
        <v>6</v>
      </c>
      <c r="X17" s="4" t="s">
        <v>31</v>
      </c>
      <c r="Y17" s="4">
        <v>2</v>
      </c>
    </row>
    <row r="18" spans="1:25" x14ac:dyDescent="0.3">
      <c r="A18" s="3">
        <v>10</v>
      </c>
      <c r="B18" s="4"/>
      <c r="C18" s="4" t="s">
        <v>270</v>
      </c>
      <c r="D18" s="4" t="s">
        <v>271</v>
      </c>
      <c r="E18" s="4" t="s">
        <v>272</v>
      </c>
      <c r="F18" s="4" t="s">
        <v>294</v>
      </c>
      <c r="G18" s="4">
        <v>138</v>
      </c>
      <c r="H18" s="4">
        <v>2</v>
      </c>
      <c r="I18" s="4">
        <v>6</v>
      </c>
      <c r="J18" s="4" t="s">
        <v>261</v>
      </c>
      <c r="K18" s="4" t="s">
        <v>424</v>
      </c>
      <c r="L18" s="4" t="s">
        <v>424</v>
      </c>
      <c r="M18" s="4" t="s">
        <v>424</v>
      </c>
      <c r="N18" s="4" t="s">
        <v>19</v>
      </c>
      <c r="O18" s="4">
        <v>7</v>
      </c>
      <c r="P18" s="4" t="s">
        <v>277</v>
      </c>
      <c r="Q18" s="4" t="s">
        <v>277</v>
      </c>
      <c r="R18" s="4" t="s">
        <v>277</v>
      </c>
      <c r="S18" s="4" t="s">
        <v>277</v>
      </c>
      <c r="T18" s="4" t="s">
        <v>141</v>
      </c>
      <c r="U18" s="4" t="s">
        <v>19</v>
      </c>
      <c r="V18" s="4" t="s">
        <v>19</v>
      </c>
      <c r="W18" s="4">
        <v>7</v>
      </c>
      <c r="X18" s="4" t="s">
        <v>31</v>
      </c>
      <c r="Y18" s="4" t="s">
        <v>33</v>
      </c>
    </row>
    <row r="19" spans="1:25" x14ac:dyDescent="0.3">
      <c r="A19" s="3">
        <v>11</v>
      </c>
      <c r="B19" s="4"/>
      <c r="C19" s="4">
        <v>59</v>
      </c>
      <c r="D19" s="4" t="s">
        <v>301</v>
      </c>
      <c r="E19" s="4" t="s">
        <v>302</v>
      </c>
      <c r="F19" s="4" t="s">
        <v>290</v>
      </c>
      <c r="G19" s="4">
        <v>150</v>
      </c>
      <c r="H19" s="4" t="s">
        <v>261</v>
      </c>
      <c r="I19" s="4" t="s">
        <v>424</v>
      </c>
      <c r="J19" s="4">
        <v>2</v>
      </c>
      <c r="K19" s="4" t="s">
        <v>424</v>
      </c>
      <c r="L19" s="4" t="s">
        <v>424</v>
      </c>
      <c r="M19" s="4">
        <v>2</v>
      </c>
      <c r="N19" s="4" t="s">
        <v>19</v>
      </c>
      <c r="O19" s="4" t="s">
        <v>192</v>
      </c>
      <c r="P19" s="4" t="s">
        <v>277</v>
      </c>
      <c r="Q19" s="4" t="s">
        <v>277</v>
      </c>
      <c r="R19" s="4" t="s">
        <v>277</v>
      </c>
      <c r="S19" s="4" t="s">
        <v>277</v>
      </c>
      <c r="T19" s="4" t="s">
        <v>141</v>
      </c>
      <c r="U19" s="4" t="s">
        <v>19</v>
      </c>
      <c r="V19" s="4" t="s">
        <v>19</v>
      </c>
      <c r="W19" s="4" t="s">
        <v>141</v>
      </c>
      <c r="X19" s="4" t="s">
        <v>31</v>
      </c>
      <c r="Y19" s="4" t="s">
        <v>33</v>
      </c>
    </row>
    <row r="20" spans="1:25" x14ac:dyDescent="0.3">
      <c r="A20" s="3">
        <v>12</v>
      </c>
      <c r="B20" s="4"/>
      <c r="C20" s="4">
        <v>63344</v>
      </c>
      <c r="D20" s="4" t="s">
        <v>210</v>
      </c>
      <c r="E20" s="4" t="s">
        <v>211</v>
      </c>
      <c r="F20" s="4" t="s">
        <v>290</v>
      </c>
      <c r="G20" s="4">
        <v>157</v>
      </c>
      <c r="H20" s="4" t="s">
        <v>261</v>
      </c>
      <c r="I20" s="4" t="s">
        <v>261</v>
      </c>
      <c r="J20" s="4" t="s">
        <v>261</v>
      </c>
      <c r="K20" s="4" t="s">
        <v>424</v>
      </c>
      <c r="L20" s="4" t="s">
        <v>424</v>
      </c>
      <c r="M20" s="4" t="s">
        <v>424</v>
      </c>
      <c r="N20" s="4" t="s">
        <v>19</v>
      </c>
      <c r="O20" s="4" t="s">
        <v>192</v>
      </c>
      <c r="P20" s="4" t="s">
        <v>277</v>
      </c>
      <c r="Q20" s="4" t="s">
        <v>277</v>
      </c>
      <c r="R20" s="4" t="s">
        <v>277</v>
      </c>
      <c r="S20" s="4" t="s">
        <v>277</v>
      </c>
      <c r="T20" s="4" t="s">
        <v>141</v>
      </c>
      <c r="U20" s="4" t="s">
        <v>19</v>
      </c>
      <c r="V20" s="4" t="s">
        <v>19</v>
      </c>
      <c r="W20" s="4">
        <v>1</v>
      </c>
      <c r="X20" s="4">
        <v>3</v>
      </c>
      <c r="Y20" s="4" t="s">
        <v>33</v>
      </c>
    </row>
    <row r="21" spans="1:25" x14ac:dyDescent="0.3">
      <c r="A21" s="3">
        <v>13</v>
      </c>
      <c r="B21" s="4"/>
      <c r="C21" s="4">
        <v>6370</v>
      </c>
      <c r="D21" s="4" t="s">
        <v>292</v>
      </c>
      <c r="E21" s="4" t="s">
        <v>293</v>
      </c>
      <c r="F21" s="4" t="s">
        <v>294</v>
      </c>
      <c r="G21" s="4">
        <v>167</v>
      </c>
      <c r="H21" s="4" t="s">
        <v>261</v>
      </c>
      <c r="I21" s="4" t="s">
        <v>261</v>
      </c>
      <c r="J21" s="4" t="s">
        <v>261</v>
      </c>
      <c r="K21" s="4" t="s">
        <v>424</v>
      </c>
      <c r="L21" s="4" t="s">
        <v>424</v>
      </c>
      <c r="M21" s="4" t="s">
        <v>424</v>
      </c>
      <c r="N21" s="4" t="s">
        <v>19</v>
      </c>
      <c r="O21" s="4" t="s">
        <v>192</v>
      </c>
      <c r="P21" s="4" t="s">
        <v>277</v>
      </c>
      <c r="Q21" s="4" t="s">
        <v>277</v>
      </c>
      <c r="R21" s="4" t="s">
        <v>277</v>
      </c>
      <c r="S21" s="4">
        <v>2</v>
      </c>
      <c r="T21" s="4" t="s">
        <v>141</v>
      </c>
      <c r="U21" s="4" t="s">
        <v>19</v>
      </c>
      <c r="V21" s="4" t="s">
        <v>19</v>
      </c>
      <c r="W21" s="4" t="s">
        <v>141</v>
      </c>
      <c r="X21" s="4" t="s">
        <v>31</v>
      </c>
      <c r="Y21" s="4" t="s">
        <v>33</v>
      </c>
    </row>
    <row r="22" spans="1:25" x14ac:dyDescent="0.3">
      <c r="A22" s="3">
        <v>14</v>
      </c>
      <c r="B22" s="4"/>
      <c r="C22" s="4">
        <v>3425</v>
      </c>
      <c r="D22" s="4" t="s">
        <v>198</v>
      </c>
      <c r="E22" s="4" t="s">
        <v>199</v>
      </c>
      <c r="F22" s="4" t="s">
        <v>290</v>
      </c>
      <c r="G22" s="4">
        <v>180</v>
      </c>
      <c r="H22" s="4" t="s">
        <v>261</v>
      </c>
      <c r="I22" s="4" t="s">
        <v>261</v>
      </c>
      <c r="J22" s="4" t="s">
        <v>261</v>
      </c>
      <c r="K22" s="4" t="s">
        <v>424</v>
      </c>
      <c r="L22" s="4" t="s">
        <v>424</v>
      </c>
      <c r="M22" s="4" t="s">
        <v>424</v>
      </c>
      <c r="N22" s="4" t="s">
        <v>19</v>
      </c>
      <c r="O22" s="4" t="s">
        <v>192</v>
      </c>
      <c r="P22" s="4" t="s">
        <v>277</v>
      </c>
      <c r="Q22" s="4" t="s">
        <v>277</v>
      </c>
      <c r="R22" s="4" t="s">
        <v>277</v>
      </c>
      <c r="S22" s="4" t="s">
        <v>277</v>
      </c>
      <c r="T22" s="4" t="s">
        <v>141</v>
      </c>
      <c r="U22" s="4" t="s">
        <v>19</v>
      </c>
      <c r="V22" s="4" t="s">
        <v>19</v>
      </c>
      <c r="W22" s="4" t="s">
        <v>141</v>
      </c>
      <c r="X22" s="4" t="s">
        <v>31</v>
      </c>
      <c r="Y22" s="4" t="s">
        <v>33</v>
      </c>
    </row>
    <row r="23" spans="1:25" x14ac:dyDescent="0.3">
      <c r="A23" s="3">
        <v>14</v>
      </c>
      <c r="B23" s="4"/>
      <c r="C23" s="4">
        <v>7600</v>
      </c>
      <c r="D23" s="4" t="s">
        <v>224</v>
      </c>
      <c r="E23" s="4" t="s">
        <v>225</v>
      </c>
      <c r="F23" s="4" t="s">
        <v>298</v>
      </c>
      <c r="G23" s="4">
        <v>180</v>
      </c>
      <c r="H23" s="4" t="s">
        <v>261</v>
      </c>
      <c r="I23" s="4" t="s">
        <v>261</v>
      </c>
      <c r="J23" s="4" t="s">
        <v>261</v>
      </c>
      <c r="K23" s="4" t="s">
        <v>424</v>
      </c>
      <c r="L23" s="4" t="s">
        <v>424</v>
      </c>
      <c r="M23" s="4" t="s">
        <v>424</v>
      </c>
      <c r="N23" s="4" t="s">
        <v>19</v>
      </c>
      <c r="O23" s="4" t="s">
        <v>192</v>
      </c>
      <c r="P23" s="4" t="s">
        <v>277</v>
      </c>
      <c r="Q23" s="4" t="s">
        <v>277</v>
      </c>
      <c r="R23" s="4" t="s">
        <v>277</v>
      </c>
      <c r="S23" s="4" t="s">
        <v>277</v>
      </c>
      <c r="T23" s="4" t="s">
        <v>141</v>
      </c>
      <c r="U23" s="4" t="s">
        <v>19</v>
      </c>
      <c r="V23" s="4" t="s">
        <v>19</v>
      </c>
      <c r="W23" s="4" t="s">
        <v>141</v>
      </c>
      <c r="X23" s="4" t="s">
        <v>31</v>
      </c>
      <c r="Y23" s="4" t="s">
        <v>33</v>
      </c>
    </row>
    <row r="24" spans="1:25" x14ac:dyDescent="0.3">
      <c r="A24" s="3">
        <v>14</v>
      </c>
      <c r="B24" s="4"/>
      <c r="C24" s="4">
        <v>6637</v>
      </c>
      <c r="D24" s="4" t="s">
        <v>216</v>
      </c>
      <c r="E24" s="4" t="s">
        <v>217</v>
      </c>
      <c r="F24" s="4" t="s">
        <v>290</v>
      </c>
      <c r="G24" s="4">
        <v>180</v>
      </c>
      <c r="H24" s="4" t="s">
        <v>261</v>
      </c>
      <c r="I24" s="4" t="s">
        <v>261</v>
      </c>
      <c r="J24" s="4" t="s">
        <v>261</v>
      </c>
      <c r="K24" s="4" t="s">
        <v>424</v>
      </c>
      <c r="L24" s="4" t="s">
        <v>424</v>
      </c>
      <c r="M24" s="4" t="s">
        <v>424</v>
      </c>
      <c r="N24" s="4" t="s">
        <v>19</v>
      </c>
      <c r="O24" s="4" t="s">
        <v>192</v>
      </c>
      <c r="P24" s="4" t="s">
        <v>277</v>
      </c>
      <c r="Q24" s="4" t="s">
        <v>277</v>
      </c>
      <c r="R24" s="4" t="s">
        <v>277</v>
      </c>
      <c r="S24" s="4" t="s">
        <v>277</v>
      </c>
      <c r="T24" s="4" t="s">
        <v>141</v>
      </c>
      <c r="U24" s="4" t="s">
        <v>19</v>
      </c>
      <c r="V24" s="4" t="s">
        <v>19</v>
      </c>
      <c r="W24" s="4" t="s">
        <v>141</v>
      </c>
      <c r="X24" s="4" t="s">
        <v>31</v>
      </c>
      <c r="Y24" s="4" t="s">
        <v>33</v>
      </c>
    </row>
    <row r="25" spans="1:25" x14ac:dyDescent="0.3">
      <c r="A25" s="87"/>
    </row>
    <row r="26" spans="1:25" x14ac:dyDescent="0.3">
      <c r="A26" s="145" t="s">
        <v>425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</row>
    <row r="27" spans="1:25" x14ac:dyDescent="0.3">
      <c r="A27" s="1" t="s">
        <v>0</v>
      </c>
      <c r="B27" s="1" t="s">
        <v>288</v>
      </c>
      <c r="C27" s="1" t="s">
        <v>1</v>
      </c>
      <c r="D27" s="1" t="s">
        <v>2</v>
      </c>
      <c r="E27" s="1" t="s">
        <v>3</v>
      </c>
      <c r="F27" s="1" t="s">
        <v>289</v>
      </c>
      <c r="G27" s="1" t="s">
        <v>5</v>
      </c>
      <c r="H27" s="2" t="s">
        <v>422</v>
      </c>
      <c r="I27" s="2" t="s">
        <v>423</v>
      </c>
      <c r="J27" s="2" t="s">
        <v>245</v>
      </c>
      <c r="K27" s="2" t="s">
        <v>246</v>
      </c>
      <c r="L27" s="2" t="s">
        <v>247</v>
      </c>
      <c r="M27" s="2" t="s">
        <v>248</v>
      </c>
      <c r="N27" s="2" t="s">
        <v>249</v>
      </c>
      <c r="O27" s="2" t="s">
        <v>250</v>
      </c>
      <c r="P27" s="2" t="s">
        <v>251</v>
      </c>
      <c r="Q27" s="2" t="s">
        <v>252</v>
      </c>
      <c r="R27" s="2" t="s">
        <v>6</v>
      </c>
      <c r="S27" s="2" t="s">
        <v>7</v>
      </c>
      <c r="T27" s="2" t="s">
        <v>8</v>
      </c>
      <c r="U27" s="2" t="s">
        <v>9</v>
      </c>
      <c r="V27" s="2" t="s">
        <v>10</v>
      </c>
      <c r="W27" s="2" t="s">
        <v>11</v>
      </c>
      <c r="X27" s="2" t="s">
        <v>12</v>
      </c>
      <c r="Y27" s="2" t="s">
        <v>13</v>
      </c>
    </row>
    <row r="28" spans="1:25" x14ac:dyDescent="0.3">
      <c r="A28" s="3">
        <v>1</v>
      </c>
      <c r="B28" s="4"/>
      <c r="C28" s="4">
        <v>6694</v>
      </c>
      <c r="D28" s="4" t="s">
        <v>123</v>
      </c>
      <c r="E28" s="4" t="s">
        <v>124</v>
      </c>
      <c r="F28" s="4" t="s">
        <v>304</v>
      </c>
      <c r="G28" s="4">
        <v>20</v>
      </c>
      <c r="H28" s="4">
        <v>1</v>
      </c>
      <c r="I28" s="4">
        <v>2</v>
      </c>
      <c r="J28" s="4">
        <v>1</v>
      </c>
      <c r="K28" s="4">
        <v>1</v>
      </c>
      <c r="L28" s="4">
        <v>1</v>
      </c>
      <c r="M28" s="4">
        <v>2</v>
      </c>
      <c r="N28" s="4" t="s">
        <v>19</v>
      </c>
      <c r="O28" s="4">
        <v>1</v>
      </c>
      <c r="P28" s="4">
        <v>2</v>
      </c>
      <c r="Q28" s="4">
        <v>2</v>
      </c>
      <c r="R28" s="4">
        <v>4</v>
      </c>
      <c r="S28" s="4">
        <v>1</v>
      </c>
      <c r="T28" s="4" t="s">
        <v>223</v>
      </c>
      <c r="U28" s="4" t="s">
        <v>19</v>
      </c>
      <c r="V28" s="4" t="s">
        <v>19</v>
      </c>
      <c r="W28" s="4">
        <v>2</v>
      </c>
      <c r="X28" s="4" t="s">
        <v>223</v>
      </c>
      <c r="Y28" s="4" t="s">
        <v>284</v>
      </c>
    </row>
    <row r="29" spans="1:25" x14ac:dyDescent="0.3">
      <c r="A29" s="3">
        <v>2</v>
      </c>
      <c r="B29" s="4"/>
      <c r="C29" s="4">
        <v>1531</v>
      </c>
      <c r="D29" s="4" t="s">
        <v>305</v>
      </c>
      <c r="E29" s="4" t="s">
        <v>306</v>
      </c>
      <c r="F29" s="4" t="s">
        <v>290</v>
      </c>
      <c r="G29" s="4">
        <v>23.5</v>
      </c>
      <c r="H29" s="4">
        <v>2</v>
      </c>
      <c r="I29" s="4">
        <v>1</v>
      </c>
      <c r="J29" s="4">
        <v>2</v>
      </c>
      <c r="K29" s="4">
        <v>3</v>
      </c>
      <c r="L29" s="4">
        <v>2</v>
      </c>
      <c r="M29" s="4" t="s">
        <v>223</v>
      </c>
      <c r="N29" s="4" t="s">
        <v>19</v>
      </c>
      <c r="O29" s="4">
        <v>2</v>
      </c>
      <c r="P29" s="4" t="s">
        <v>223</v>
      </c>
      <c r="Q29" s="4">
        <v>3</v>
      </c>
      <c r="R29" s="4">
        <v>2.5</v>
      </c>
      <c r="S29" s="4" t="s">
        <v>426</v>
      </c>
      <c r="T29" s="4">
        <v>1</v>
      </c>
      <c r="U29" s="4" t="s">
        <v>19</v>
      </c>
      <c r="V29" s="4" t="s">
        <v>19</v>
      </c>
      <c r="W29" s="4">
        <v>1</v>
      </c>
      <c r="X29" s="4">
        <v>2</v>
      </c>
      <c r="Y29" s="4">
        <v>2</v>
      </c>
    </row>
    <row r="30" spans="1:25" x14ac:dyDescent="0.3">
      <c r="A30" s="3">
        <v>3</v>
      </c>
      <c r="B30" s="4"/>
      <c r="C30" s="4">
        <v>3608</v>
      </c>
      <c r="D30" s="4" t="s">
        <v>107</v>
      </c>
      <c r="E30" s="4" t="s">
        <v>108</v>
      </c>
      <c r="F30" s="4" t="s">
        <v>290</v>
      </c>
      <c r="G30" s="4">
        <v>57.5</v>
      </c>
      <c r="H30" s="4">
        <v>3</v>
      </c>
      <c r="I30" s="4" t="s">
        <v>228</v>
      </c>
      <c r="J30" s="4" t="s">
        <v>228</v>
      </c>
      <c r="K30" s="4">
        <v>2</v>
      </c>
      <c r="L30" s="4" t="s">
        <v>228</v>
      </c>
      <c r="M30" s="4" t="s">
        <v>228</v>
      </c>
      <c r="N30" s="4" t="s">
        <v>19</v>
      </c>
      <c r="O30" s="4" t="s">
        <v>223</v>
      </c>
      <c r="P30" s="4" t="s">
        <v>223</v>
      </c>
      <c r="Q30" s="4" t="s">
        <v>223</v>
      </c>
      <c r="R30" s="4">
        <v>2.5</v>
      </c>
      <c r="S30" s="4">
        <v>2</v>
      </c>
      <c r="T30" s="4">
        <v>2</v>
      </c>
      <c r="U30" s="4" t="s">
        <v>19</v>
      </c>
      <c r="V30" s="4" t="s">
        <v>19</v>
      </c>
      <c r="W30" s="4">
        <v>3</v>
      </c>
      <c r="X30" s="4">
        <v>4</v>
      </c>
      <c r="Y30" s="4">
        <v>3</v>
      </c>
    </row>
    <row r="31" spans="1:25" x14ac:dyDescent="0.3">
      <c r="A31" s="3">
        <v>4</v>
      </c>
      <c r="B31" s="4"/>
      <c r="C31" s="4">
        <v>4113</v>
      </c>
      <c r="D31" s="4" t="s">
        <v>105</v>
      </c>
      <c r="E31" s="4" t="s">
        <v>106</v>
      </c>
      <c r="F31" s="4" t="s">
        <v>290</v>
      </c>
      <c r="G31" s="4">
        <v>59</v>
      </c>
      <c r="H31" s="4" t="s">
        <v>228</v>
      </c>
      <c r="I31" s="4" t="s">
        <v>28</v>
      </c>
      <c r="J31" s="4" t="s">
        <v>228</v>
      </c>
      <c r="K31" s="4" t="s">
        <v>228</v>
      </c>
      <c r="L31" s="4" t="s">
        <v>228</v>
      </c>
      <c r="M31" s="4">
        <v>1</v>
      </c>
      <c r="N31" s="4" t="s">
        <v>19</v>
      </c>
      <c r="O31" s="4">
        <v>3</v>
      </c>
      <c r="P31" s="4">
        <v>1</v>
      </c>
      <c r="Q31" s="4">
        <v>1</v>
      </c>
      <c r="R31" s="4" t="s">
        <v>228</v>
      </c>
      <c r="S31" s="4" t="s">
        <v>223</v>
      </c>
      <c r="T31" s="4" t="s">
        <v>223</v>
      </c>
      <c r="U31" s="4" t="s">
        <v>19</v>
      </c>
      <c r="V31" s="4" t="s">
        <v>19</v>
      </c>
      <c r="W31" s="4" t="s">
        <v>223</v>
      </c>
      <c r="X31" s="4">
        <v>3</v>
      </c>
      <c r="Y31" s="4">
        <v>1</v>
      </c>
    </row>
    <row r="32" spans="1:25" x14ac:dyDescent="0.3">
      <c r="A32" s="3">
        <v>5</v>
      </c>
      <c r="B32" s="4"/>
      <c r="C32" s="4" t="s">
        <v>146</v>
      </c>
      <c r="D32" s="4" t="s">
        <v>68</v>
      </c>
      <c r="E32" s="4" t="s">
        <v>147</v>
      </c>
      <c r="F32" s="4" t="s">
        <v>290</v>
      </c>
      <c r="G32" s="4">
        <v>86</v>
      </c>
      <c r="H32" s="4" t="s">
        <v>228</v>
      </c>
      <c r="I32" s="4">
        <v>3</v>
      </c>
      <c r="J32" s="4" t="s">
        <v>228</v>
      </c>
      <c r="K32" s="4" t="s">
        <v>228</v>
      </c>
      <c r="L32" s="4" t="s">
        <v>228</v>
      </c>
      <c r="M32" s="4" t="s">
        <v>228</v>
      </c>
      <c r="N32" s="4" t="s">
        <v>19</v>
      </c>
      <c r="O32" s="4" t="s">
        <v>228</v>
      </c>
      <c r="P32" s="4" t="s">
        <v>228</v>
      </c>
      <c r="Q32" s="4" t="s">
        <v>228</v>
      </c>
      <c r="R32" s="4">
        <v>1</v>
      </c>
      <c r="S32" s="4" t="s">
        <v>228</v>
      </c>
      <c r="T32" s="4" t="s">
        <v>223</v>
      </c>
      <c r="U32" s="4" t="s">
        <v>19</v>
      </c>
      <c r="V32" s="4" t="s">
        <v>19</v>
      </c>
      <c r="W32" s="4" t="s">
        <v>223</v>
      </c>
      <c r="X32" s="4">
        <v>1</v>
      </c>
      <c r="Y32" s="4" t="s">
        <v>223</v>
      </c>
    </row>
    <row r="33" spans="1:25" x14ac:dyDescent="0.3">
      <c r="A33" s="3">
        <v>6</v>
      </c>
      <c r="B33" s="4"/>
      <c r="C33" s="4" t="s">
        <v>34</v>
      </c>
      <c r="D33" s="4" t="s">
        <v>35</v>
      </c>
      <c r="E33" s="4" t="s">
        <v>36</v>
      </c>
      <c r="F33" s="4" t="s">
        <v>290</v>
      </c>
      <c r="G33" s="4">
        <v>108</v>
      </c>
      <c r="H33" s="4" t="s">
        <v>228</v>
      </c>
      <c r="I33" s="4" t="s">
        <v>228</v>
      </c>
      <c r="J33" s="4" t="s">
        <v>228</v>
      </c>
      <c r="K33" s="4" t="s">
        <v>228</v>
      </c>
      <c r="L33" s="4" t="s">
        <v>228</v>
      </c>
      <c r="M33" s="4" t="s">
        <v>228</v>
      </c>
      <c r="N33" s="4" t="s">
        <v>19</v>
      </c>
      <c r="O33" s="4" t="s">
        <v>228</v>
      </c>
      <c r="P33" s="4" t="s">
        <v>228</v>
      </c>
      <c r="Q33" s="4" t="s">
        <v>228</v>
      </c>
      <c r="R33" s="4" t="s">
        <v>228</v>
      </c>
      <c r="S33" s="4" t="s">
        <v>228</v>
      </c>
      <c r="T33" s="4" t="s">
        <v>228</v>
      </c>
      <c r="U33" s="4" t="s">
        <v>19</v>
      </c>
      <c r="V33" s="4" t="s">
        <v>19</v>
      </c>
      <c r="W33" s="4" t="s">
        <v>223</v>
      </c>
      <c r="X33" s="4" t="s">
        <v>223</v>
      </c>
      <c r="Y33" s="4" t="s">
        <v>223</v>
      </c>
    </row>
    <row r="34" spans="1:25" x14ac:dyDescent="0.3">
      <c r="A34" s="3">
        <v>6</v>
      </c>
      <c r="B34" s="4"/>
      <c r="C34" s="4">
        <v>4389</v>
      </c>
      <c r="D34" s="4" t="s">
        <v>176</v>
      </c>
      <c r="E34" s="4" t="s">
        <v>177</v>
      </c>
      <c r="F34" s="4" t="s">
        <v>290</v>
      </c>
      <c r="G34" s="4">
        <v>108</v>
      </c>
      <c r="H34" s="4" t="s">
        <v>228</v>
      </c>
      <c r="I34" s="4" t="s">
        <v>228</v>
      </c>
      <c r="J34" s="4" t="s">
        <v>228</v>
      </c>
      <c r="K34" s="4" t="s">
        <v>228</v>
      </c>
      <c r="L34" s="4" t="s">
        <v>228</v>
      </c>
      <c r="M34" s="4" t="s">
        <v>228</v>
      </c>
      <c r="N34" s="4" t="s">
        <v>19</v>
      </c>
      <c r="O34" s="4" t="s">
        <v>228</v>
      </c>
      <c r="P34" s="4" t="s">
        <v>228</v>
      </c>
      <c r="Q34" s="4" t="s">
        <v>228</v>
      </c>
      <c r="R34" s="4" t="s">
        <v>228</v>
      </c>
      <c r="S34" s="4" t="s">
        <v>228</v>
      </c>
      <c r="T34" s="4" t="s">
        <v>228</v>
      </c>
      <c r="U34" s="4" t="s">
        <v>19</v>
      </c>
      <c r="V34" s="4" t="s">
        <v>19</v>
      </c>
      <c r="W34" s="4" t="s">
        <v>223</v>
      </c>
      <c r="X34" s="4" t="s">
        <v>223</v>
      </c>
      <c r="Y34" s="4" t="s">
        <v>223</v>
      </c>
    </row>
    <row r="35" spans="1:25" x14ac:dyDescent="0.3">
      <c r="A35" s="3">
        <v>6</v>
      </c>
      <c r="B35" s="4"/>
      <c r="C35" s="4" t="s">
        <v>111</v>
      </c>
      <c r="D35" s="4" t="s">
        <v>112</v>
      </c>
      <c r="E35" s="4" t="s">
        <v>113</v>
      </c>
      <c r="F35" s="4" t="s">
        <v>290</v>
      </c>
      <c r="G35" s="4">
        <v>108</v>
      </c>
      <c r="H35" s="4" t="s">
        <v>228</v>
      </c>
      <c r="I35" s="4" t="s">
        <v>228</v>
      </c>
      <c r="J35" s="4" t="s">
        <v>228</v>
      </c>
      <c r="K35" s="4" t="s">
        <v>228</v>
      </c>
      <c r="L35" s="4" t="s">
        <v>228</v>
      </c>
      <c r="M35" s="4" t="s">
        <v>228</v>
      </c>
      <c r="N35" s="4" t="s">
        <v>19</v>
      </c>
      <c r="O35" s="4" t="s">
        <v>228</v>
      </c>
      <c r="P35" s="4" t="s">
        <v>228</v>
      </c>
      <c r="Q35" s="4" t="s">
        <v>228</v>
      </c>
      <c r="R35" s="4" t="s">
        <v>228</v>
      </c>
      <c r="S35" s="4" t="s">
        <v>228</v>
      </c>
      <c r="T35" s="4" t="s">
        <v>228</v>
      </c>
      <c r="U35" s="4" t="s">
        <v>19</v>
      </c>
      <c r="V35" s="4" t="s">
        <v>19</v>
      </c>
      <c r="W35" s="4" t="s">
        <v>223</v>
      </c>
      <c r="X35" s="4" t="s">
        <v>223</v>
      </c>
      <c r="Y35" s="4" t="s">
        <v>427</v>
      </c>
    </row>
  </sheetData>
  <mergeCells count="2">
    <mergeCell ref="A7:Y7"/>
    <mergeCell ref="A26:Y26"/>
  </mergeCells>
  <hyperlinks>
    <hyperlink ref="H8" r:id="rId1" display="https://gfs.org.au/handicapper/results/2021/2021_club_series/2021_Saturday/18RGrp13.htm?ty=55860" xr:uid="{8CCB27C3-38FE-4AC3-A198-C31E56A21783}"/>
    <hyperlink ref="I8" r:id="rId2" display="https://gfs.org.au/handicapper/results/2021/2021_club_series/2021_Saturday/17RGrp13.htm?ty=55860" xr:uid="{DDD1DC9F-CAD0-401C-9C14-9B999B0F3517}"/>
    <hyperlink ref="J8" r:id="rId3" display="https://gfs.org.au/handicapper/results/2021/2021_club_series/2021_Saturday/16RGrp13.htm?ty=55860" xr:uid="{95AFF795-F8B2-4BD6-8871-5C743FE52495}"/>
    <hyperlink ref="K8" r:id="rId4" display="https://gfs.org.au/handicapper/results/2021/2021_club_series/2021_Saturday/15RGrp13.htm?ty=55860" xr:uid="{E649EC5A-220B-49B4-8694-EF04FDDA01C1}"/>
    <hyperlink ref="L8" r:id="rId5" display="https://gfs.org.au/handicapper/results/2021/2021_club_series/2021_Saturday/14RGrp13.htm?ty=55860" xr:uid="{9B2510C9-A863-41A2-9585-4A02796092B1}"/>
    <hyperlink ref="M8" r:id="rId6" display="https://gfs.org.au/handicapper/results/2021/2021_club_series/2021_Saturday/13RGrp13.htm?ty=55860" xr:uid="{75DE7A8D-7A85-4E16-A9D8-1CBF6C321634}"/>
    <hyperlink ref="N8" r:id="rId7" display="https://gfs.org.au/handicapper/results/2021/2021_club_series/2021_Saturday/12RGrp13.htm?ty=55860" xr:uid="{D1662D49-7C7C-40D5-B9CB-B468D12EF303}"/>
    <hyperlink ref="O8" r:id="rId8" display="https://gfs.org.au/handicapper/results/2021/2021_club_series/2021_Saturday/11RGrp13.htm?ty=55860" xr:uid="{3F0BECCF-90DF-47D1-9E64-28DCB016F98A}"/>
    <hyperlink ref="P8" r:id="rId9" display="https://gfs.org.au/handicapper/results/2021/2021_club_series/2021_Saturday/10RGrp13.htm?ty=55860" xr:uid="{D9F68538-79BE-44A1-9616-9FAF5521830C}"/>
    <hyperlink ref="Q8" r:id="rId10" display="https://gfs.org.au/handicapper/results/2021/2021_club_series/2021_Saturday/09RGrp13.htm?ty=55860" xr:uid="{4AC4EC78-A983-400B-85F7-54676A4D290F}"/>
    <hyperlink ref="R8" r:id="rId11" display="https://gfs.org.au/handicapper/results/2021/2021_club_series/2021_Saturday/08RGrp13.htm?ty=55860" xr:uid="{EA975C37-F1BE-4D2D-92AE-147C02A320E7}"/>
    <hyperlink ref="S8" r:id="rId12" display="https://gfs.org.au/handicapper/results/2021/2021_club_series/2021_Saturday/07RGrp13.htm?ty=55860" xr:uid="{046C3E80-B08D-4007-A756-E38904C115C5}"/>
    <hyperlink ref="T8" r:id="rId13" display="https://gfs.org.au/handicapper/results/2021/2021_club_series/2021_Saturday/06RGrp13.htm?ty=55860" xr:uid="{5C7A33BC-0418-4494-8892-9265B1674A0F}"/>
    <hyperlink ref="U8" r:id="rId14" display="https://gfs.org.au/handicapper/results/2021/2021_club_series/2021_Saturday/05RGrp13.htm?ty=55860" xr:uid="{B8C778CE-A3D6-4B8C-976B-8EFF25469CF6}"/>
    <hyperlink ref="V8" r:id="rId15" display="https://gfs.org.au/handicapper/results/2021/2021_club_series/2021_Saturday/04RGrp13.htm?ty=55860" xr:uid="{54D98E48-44DE-46FC-BEB2-5CC3BFDBDB3F}"/>
    <hyperlink ref="W8" r:id="rId16" display="https://gfs.org.au/handicapper/results/2021/2021_club_series/2021_Saturday/03RGrp13.htm?ty=55860" xr:uid="{EAAA0EB4-F9C9-4E04-B321-16BACD746C74}"/>
    <hyperlink ref="X8" r:id="rId17" display="https://gfs.org.au/handicapper/results/2021/2021_club_series/2021_Saturday/02RGrp13.htm?ty=55860" xr:uid="{78849636-59E4-4832-B066-4ED425CE03CA}"/>
    <hyperlink ref="Y8" r:id="rId18" display="https://gfs.org.au/handicapper/results/2021/2021_club_series/2021_Saturday/01RGrp13.htm?ty=55860" xr:uid="{36DDD6A0-0027-4E6E-84A2-5DE87AFC0682}"/>
    <hyperlink ref="H27" r:id="rId19" display="https://gfs.org.au/handicapper/results/2021/2021_club_series/2021_Saturday/18RGrp13.htm?ty=55860" xr:uid="{BD89352E-3CE5-4E68-BE45-6CC0CB57691E}"/>
    <hyperlink ref="I27" r:id="rId20" display="https://gfs.org.au/handicapper/results/2021/2021_club_series/2021_Saturday/17RGrp13.htm?ty=55860" xr:uid="{1DD761F5-86AA-4AB4-B767-A46BADF30680}"/>
    <hyperlink ref="J27" r:id="rId21" display="https://gfs.org.au/handicapper/results/2021/2021_club_series/2021_Saturday/16RGrp13.htm?ty=55860" xr:uid="{79F67BBA-C368-49B2-ABCE-4C7F422EDECE}"/>
    <hyperlink ref="K27" r:id="rId22" display="https://gfs.org.au/handicapper/results/2021/2021_club_series/2021_Saturday/15RGrp13.htm?ty=55860" xr:uid="{9699FF28-57B8-42B4-BD24-9C09A3BD80C8}"/>
    <hyperlink ref="L27" r:id="rId23" display="https://gfs.org.au/handicapper/results/2021/2021_club_series/2021_Saturday/14RGrp13.htm?ty=55860" xr:uid="{744F7CFD-6F0C-4212-9F38-91896E3EEED5}"/>
    <hyperlink ref="M27" r:id="rId24" display="https://gfs.org.au/handicapper/results/2021/2021_club_series/2021_Saturday/13RGrp13.htm?ty=55860" xr:uid="{62DA9E1B-3A6D-449B-A1AE-23BD245450CB}"/>
    <hyperlink ref="N27" r:id="rId25" display="https://gfs.org.au/handicapper/results/2021/2021_club_series/2021_Saturday/12RGrp13.htm?ty=55860" xr:uid="{C31296D9-880D-4D1F-9435-8496F14EFC16}"/>
    <hyperlink ref="O27" r:id="rId26" display="https://gfs.org.au/handicapper/results/2021/2021_club_series/2021_Saturday/11RGrp13.htm?ty=55860" xr:uid="{BAEA7195-0512-403B-AB78-EDDAB3EB61C4}"/>
    <hyperlink ref="P27" r:id="rId27" display="https://gfs.org.au/handicapper/results/2021/2021_club_series/2021_Saturday/10RGrp13.htm?ty=55860" xr:uid="{52106E24-4499-4897-AA35-3CE4C6F57EFF}"/>
    <hyperlink ref="Q27" r:id="rId28" display="https://gfs.org.au/handicapper/results/2021/2021_club_series/2021_Saturday/09RGrp13.htm?ty=55860" xr:uid="{9E2B8AAC-D1FA-46D5-AEC2-EE98D1F585CF}"/>
    <hyperlink ref="R27" r:id="rId29" display="https://gfs.org.au/handicapper/results/2021/2021_club_series/2021_Saturday/08RGrp13.htm?ty=55860" xr:uid="{C995E02B-BF35-42B5-B130-8800F3528706}"/>
    <hyperlink ref="S27" r:id="rId30" display="https://gfs.org.au/handicapper/results/2021/2021_club_series/2021_Saturday/07RGrp13.htm?ty=55860" xr:uid="{04C35FBF-1E49-4ADC-9E90-F51B291C1EDA}"/>
    <hyperlink ref="T27" r:id="rId31" display="https://gfs.org.au/handicapper/results/2021/2021_club_series/2021_Saturday/06RGrp13.htm?ty=55860" xr:uid="{888FFB30-13EC-42E1-9020-EE1F11191591}"/>
    <hyperlink ref="U27" r:id="rId32" display="https://gfs.org.au/handicapper/results/2021/2021_club_series/2021_Saturday/05RGrp13.htm?ty=55860" xr:uid="{6B3CF689-915F-48CE-BB3A-D9D381DC3681}"/>
    <hyperlink ref="V27" r:id="rId33" display="https://gfs.org.au/handicapper/results/2021/2021_club_series/2021_Saturday/04RGrp13.htm?ty=55860" xr:uid="{E352500D-0DD0-4CCD-963F-D05ED83DA89E}"/>
    <hyperlink ref="W27" r:id="rId34" display="https://gfs.org.au/handicapper/results/2021/2021_club_series/2021_Saturday/03RGrp13.htm?ty=55860" xr:uid="{6544014C-A63C-4382-A9D7-DA0FE309368A}"/>
    <hyperlink ref="X27" r:id="rId35" display="https://gfs.org.au/handicapper/results/2021/2021_club_series/2021_Saturday/02RGrp13.htm?ty=55860" xr:uid="{25CABC9D-EA25-4C50-8198-1A82A966C06B}"/>
    <hyperlink ref="Y27" r:id="rId36" display="https://gfs.org.au/handicapper/results/2021/2021_club_series/2021_Saturday/01RGrp13.htm?ty=55860" xr:uid="{18DD44A6-4728-4DBF-9393-6E0F2AC2EB97}"/>
  </hyperlinks>
  <pageMargins left="0.7" right="0.7" top="0.75" bottom="0.75" header="0.3" footer="0.3"/>
  <pageSetup orientation="portrait" r:id="rId3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EC3D-574B-4406-B78C-8428D583563D}">
  <dimension ref="A1:O17"/>
  <sheetViews>
    <sheetView workbookViewId="0">
      <selection activeCell="A2" sqref="A2"/>
    </sheetView>
  </sheetViews>
  <sheetFormatPr defaultColWidth="8.77734375" defaultRowHeight="11.4" x14ac:dyDescent="0.2"/>
  <cols>
    <col min="1" max="2" width="8.77734375" style="13"/>
    <col min="3" max="3" width="17.77734375" style="13" customWidth="1"/>
    <col min="4" max="4" width="26.109375" style="13" customWidth="1"/>
    <col min="5" max="16384" width="8.77734375" style="13"/>
  </cols>
  <sheetData>
    <row r="1" spans="1:15" ht="12" x14ac:dyDescent="0.25">
      <c r="A1" s="51" t="s">
        <v>0</v>
      </c>
      <c r="B1" s="51" t="s">
        <v>1</v>
      </c>
      <c r="C1" s="51" t="s">
        <v>2</v>
      </c>
      <c r="D1" s="51" t="s">
        <v>3</v>
      </c>
      <c r="E1" s="51" t="s">
        <v>289</v>
      </c>
      <c r="F1" s="51" t="s">
        <v>414</v>
      </c>
      <c r="G1" s="52" t="s">
        <v>246</v>
      </c>
      <c r="H1" s="52" t="s">
        <v>249</v>
      </c>
      <c r="I1" s="52" t="s">
        <v>6</v>
      </c>
      <c r="J1" s="52" t="s">
        <v>11</v>
      </c>
      <c r="K1" s="52" t="s">
        <v>13</v>
      </c>
      <c r="L1" s="69" t="s">
        <v>337</v>
      </c>
      <c r="M1" s="69" t="s">
        <v>412</v>
      </c>
      <c r="N1" s="69" t="s">
        <v>415</v>
      </c>
      <c r="O1" s="80" t="s">
        <v>416</v>
      </c>
    </row>
    <row r="2" spans="1:15" ht="12" x14ac:dyDescent="0.25">
      <c r="A2" s="22">
        <v>1</v>
      </c>
      <c r="B2" s="23">
        <v>5673</v>
      </c>
      <c r="C2" s="23" t="s">
        <v>52</v>
      </c>
      <c r="D2" s="23" t="s">
        <v>53</v>
      </c>
      <c r="E2" s="23" t="s">
        <v>392</v>
      </c>
      <c r="F2" s="23">
        <v>3</v>
      </c>
      <c r="G2" s="23">
        <v>1</v>
      </c>
      <c r="H2" s="23" t="s">
        <v>19</v>
      </c>
      <c r="I2" s="23">
        <v>6</v>
      </c>
      <c r="J2" s="23">
        <v>3</v>
      </c>
      <c r="K2" s="76">
        <v>6</v>
      </c>
      <c r="L2" s="71">
        <f t="shared" ref="L2:L17" si="0">SUM(F2:K2)</f>
        <v>19</v>
      </c>
      <c r="M2" s="71">
        <v>11</v>
      </c>
      <c r="N2" s="71">
        <f t="shared" ref="N2:N17" si="1">(L2/M2)*10</f>
        <v>17.272727272727273</v>
      </c>
      <c r="O2" s="82">
        <v>1</v>
      </c>
    </row>
    <row r="3" spans="1:15" ht="12" x14ac:dyDescent="0.25">
      <c r="A3" s="18">
        <v>2</v>
      </c>
      <c r="B3" s="19">
        <v>1531</v>
      </c>
      <c r="C3" s="19" t="s">
        <v>305</v>
      </c>
      <c r="D3" s="19" t="s">
        <v>306</v>
      </c>
      <c r="E3" s="19" t="s">
        <v>394</v>
      </c>
      <c r="F3" s="19">
        <v>2</v>
      </c>
      <c r="G3" s="19">
        <v>3</v>
      </c>
      <c r="H3" s="19" t="s">
        <v>19</v>
      </c>
      <c r="I3" s="19">
        <v>2.5</v>
      </c>
      <c r="J3" s="19">
        <v>1</v>
      </c>
      <c r="K3" s="77">
        <v>2</v>
      </c>
      <c r="L3" s="70">
        <f t="shared" si="0"/>
        <v>10.5</v>
      </c>
      <c r="M3" s="70">
        <v>5</v>
      </c>
      <c r="N3" s="70">
        <f t="shared" si="1"/>
        <v>21</v>
      </c>
      <c r="O3" s="83">
        <v>2</v>
      </c>
    </row>
    <row r="4" spans="1:15" ht="12" x14ac:dyDescent="0.25">
      <c r="A4" s="22">
        <v>3</v>
      </c>
      <c r="B4" s="23" t="s">
        <v>77</v>
      </c>
      <c r="C4" s="23" t="s">
        <v>78</v>
      </c>
      <c r="D4" s="23" t="s">
        <v>79</v>
      </c>
      <c r="E4" s="23" t="s">
        <v>392</v>
      </c>
      <c r="F4" s="23">
        <v>11</v>
      </c>
      <c r="G4" s="23">
        <v>3</v>
      </c>
      <c r="H4" s="23" t="s">
        <v>19</v>
      </c>
      <c r="I4" s="23">
        <v>1</v>
      </c>
      <c r="J4" s="23">
        <v>5</v>
      </c>
      <c r="K4" s="76">
        <v>6</v>
      </c>
      <c r="L4" s="71">
        <f t="shared" si="0"/>
        <v>26</v>
      </c>
      <c r="M4" s="71">
        <v>11</v>
      </c>
      <c r="N4" s="71">
        <f t="shared" si="1"/>
        <v>23.636363636363637</v>
      </c>
      <c r="O4" s="82">
        <v>3</v>
      </c>
    </row>
    <row r="5" spans="1:15" ht="12" x14ac:dyDescent="0.25">
      <c r="A5" s="18">
        <v>4</v>
      </c>
      <c r="B5" s="19">
        <v>6694</v>
      </c>
      <c r="C5" s="19" t="s">
        <v>123</v>
      </c>
      <c r="D5" s="19" t="s">
        <v>124</v>
      </c>
      <c r="E5" s="19" t="s">
        <v>393</v>
      </c>
      <c r="F5" s="19">
        <v>1</v>
      </c>
      <c r="G5" s="19">
        <v>1</v>
      </c>
      <c r="H5" s="19" t="s">
        <v>19</v>
      </c>
      <c r="I5" s="19">
        <v>4</v>
      </c>
      <c r="J5" s="19">
        <v>2</v>
      </c>
      <c r="K5" s="77">
        <v>4</v>
      </c>
      <c r="L5" s="70">
        <f t="shared" si="0"/>
        <v>12</v>
      </c>
      <c r="M5" s="70">
        <v>5</v>
      </c>
      <c r="N5" s="70">
        <f t="shared" si="1"/>
        <v>24</v>
      </c>
      <c r="O5" s="83">
        <v>4</v>
      </c>
    </row>
    <row r="6" spans="1:15" ht="12" x14ac:dyDescent="0.25">
      <c r="A6" s="22">
        <v>5</v>
      </c>
      <c r="B6" s="23" t="s">
        <v>64</v>
      </c>
      <c r="C6" s="23" t="s">
        <v>65</v>
      </c>
      <c r="D6" s="23" t="s">
        <v>259</v>
      </c>
      <c r="E6" s="23" t="s">
        <v>392</v>
      </c>
      <c r="F6" s="23">
        <v>11</v>
      </c>
      <c r="G6" s="23">
        <v>4</v>
      </c>
      <c r="H6" s="23" t="s">
        <v>19</v>
      </c>
      <c r="I6" s="23">
        <v>4</v>
      </c>
      <c r="J6" s="23">
        <v>2</v>
      </c>
      <c r="K6" s="76">
        <v>6</v>
      </c>
      <c r="L6" s="71">
        <f t="shared" si="0"/>
        <v>27</v>
      </c>
      <c r="M6" s="71">
        <v>11</v>
      </c>
      <c r="N6" s="71">
        <f t="shared" si="1"/>
        <v>24.545454545454547</v>
      </c>
      <c r="O6" s="82">
        <v>5</v>
      </c>
    </row>
    <row r="7" spans="1:15" ht="12" x14ac:dyDescent="0.25">
      <c r="A7" s="18">
        <v>6</v>
      </c>
      <c r="B7" s="19">
        <v>3608</v>
      </c>
      <c r="C7" s="19" t="s">
        <v>107</v>
      </c>
      <c r="D7" s="19" t="s">
        <v>108</v>
      </c>
      <c r="E7" s="19" t="s">
        <v>395</v>
      </c>
      <c r="F7" s="19">
        <v>3</v>
      </c>
      <c r="G7" s="19">
        <v>2</v>
      </c>
      <c r="H7" s="19" t="s">
        <v>19</v>
      </c>
      <c r="I7" s="19">
        <v>2.5</v>
      </c>
      <c r="J7" s="19">
        <v>3</v>
      </c>
      <c r="K7" s="77">
        <v>3</v>
      </c>
      <c r="L7" s="70">
        <f t="shared" si="0"/>
        <v>13.5</v>
      </c>
      <c r="M7" s="70">
        <v>5</v>
      </c>
      <c r="N7" s="70">
        <f t="shared" si="1"/>
        <v>27</v>
      </c>
      <c r="O7" s="83">
        <v>6</v>
      </c>
    </row>
    <row r="8" spans="1:15" ht="12" x14ac:dyDescent="0.25">
      <c r="A8" s="22">
        <v>7</v>
      </c>
      <c r="B8" s="23" t="s">
        <v>262</v>
      </c>
      <c r="C8" s="23" t="s">
        <v>263</v>
      </c>
      <c r="D8" s="23" t="s">
        <v>264</v>
      </c>
      <c r="E8" s="23" t="s">
        <v>392</v>
      </c>
      <c r="F8" s="23">
        <v>1</v>
      </c>
      <c r="G8" s="23">
        <v>2</v>
      </c>
      <c r="H8" s="23" t="s">
        <v>19</v>
      </c>
      <c r="I8" s="23">
        <v>5</v>
      </c>
      <c r="J8" s="23">
        <v>11</v>
      </c>
      <c r="K8" s="76">
        <v>11</v>
      </c>
      <c r="L8" s="71">
        <f t="shared" si="0"/>
        <v>30</v>
      </c>
      <c r="M8" s="71">
        <v>11</v>
      </c>
      <c r="N8" s="71">
        <f t="shared" si="1"/>
        <v>27.27272727272727</v>
      </c>
      <c r="O8" s="81">
        <v>7</v>
      </c>
    </row>
    <row r="9" spans="1:15" ht="12" x14ac:dyDescent="0.25">
      <c r="A9" s="22">
        <v>8</v>
      </c>
      <c r="B9" s="23">
        <v>6380</v>
      </c>
      <c r="C9" s="23" t="s">
        <v>158</v>
      </c>
      <c r="D9" s="23" t="s">
        <v>159</v>
      </c>
      <c r="E9" s="23" t="s">
        <v>392</v>
      </c>
      <c r="F9" s="23">
        <v>11</v>
      </c>
      <c r="G9" s="23">
        <v>11</v>
      </c>
      <c r="H9" s="23" t="s">
        <v>19</v>
      </c>
      <c r="I9" s="23">
        <v>2</v>
      </c>
      <c r="J9" s="23">
        <v>6</v>
      </c>
      <c r="K9" s="76">
        <v>2</v>
      </c>
      <c r="L9" s="71">
        <f t="shared" si="0"/>
        <v>32</v>
      </c>
      <c r="M9" s="71">
        <v>11</v>
      </c>
      <c r="N9" s="71">
        <f t="shared" si="1"/>
        <v>29.090909090909093</v>
      </c>
      <c r="O9" s="81">
        <v>8</v>
      </c>
    </row>
    <row r="10" spans="1:15" ht="12" x14ac:dyDescent="0.25">
      <c r="A10" s="22">
        <v>9</v>
      </c>
      <c r="B10" s="23">
        <v>1255</v>
      </c>
      <c r="C10" s="23" t="s">
        <v>80</v>
      </c>
      <c r="D10" s="23" t="s">
        <v>81</v>
      </c>
      <c r="E10" s="23" t="s">
        <v>392</v>
      </c>
      <c r="F10" s="23">
        <v>11</v>
      </c>
      <c r="G10" s="23">
        <v>11</v>
      </c>
      <c r="H10" s="23" t="s">
        <v>19</v>
      </c>
      <c r="I10" s="23">
        <v>11</v>
      </c>
      <c r="J10" s="23">
        <v>4</v>
      </c>
      <c r="K10" s="76">
        <v>1</v>
      </c>
      <c r="L10" s="71">
        <f t="shared" si="0"/>
        <v>38</v>
      </c>
      <c r="M10" s="71">
        <v>11</v>
      </c>
      <c r="N10" s="71">
        <f t="shared" si="1"/>
        <v>34.545454545454547</v>
      </c>
      <c r="O10" s="81">
        <v>9</v>
      </c>
    </row>
    <row r="11" spans="1:15" ht="12" x14ac:dyDescent="0.25">
      <c r="A11" s="22">
        <v>10</v>
      </c>
      <c r="B11" s="23">
        <v>63344</v>
      </c>
      <c r="C11" s="23" t="s">
        <v>210</v>
      </c>
      <c r="D11" s="23" t="s">
        <v>211</v>
      </c>
      <c r="E11" s="23" t="s">
        <v>392</v>
      </c>
      <c r="F11" s="23">
        <v>11</v>
      </c>
      <c r="G11" s="23">
        <v>11</v>
      </c>
      <c r="H11" s="23" t="s">
        <v>19</v>
      </c>
      <c r="I11" s="23">
        <v>11</v>
      </c>
      <c r="J11" s="23">
        <v>1</v>
      </c>
      <c r="K11" s="76">
        <v>11</v>
      </c>
      <c r="L11" s="71">
        <f t="shared" si="0"/>
        <v>45</v>
      </c>
      <c r="M11" s="71">
        <v>11</v>
      </c>
      <c r="N11" s="71">
        <f t="shared" si="1"/>
        <v>40.909090909090907</v>
      </c>
      <c r="O11" s="81">
        <v>10</v>
      </c>
    </row>
    <row r="12" spans="1:15" ht="12" x14ac:dyDescent="0.25">
      <c r="A12" s="22">
        <v>11</v>
      </c>
      <c r="B12" s="23" t="s">
        <v>102</v>
      </c>
      <c r="C12" s="23" t="s">
        <v>103</v>
      </c>
      <c r="D12" s="23" t="s">
        <v>104</v>
      </c>
      <c r="E12" s="23" t="s">
        <v>392</v>
      </c>
      <c r="F12" s="23">
        <v>4</v>
      </c>
      <c r="G12" s="23">
        <v>11</v>
      </c>
      <c r="H12" s="23" t="s">
        <v>19</v>
      </c>
      <c r="I12" s="23">
        <v>11</v>
      </c>
      <c r="J12" s="23">
        <v>9</v>
      </c>
      <c r="K12" s="76">
        <v>11</v>
      </c>
      <c r="L12" s="71">
        <f t="shared" si="0"/>
        <v>46</v>
      </c>
      <c r="M12" s="71">
        <v>11</v>
      </c>
      <c r="N12" s="71">
        <f t="shared" si="1"/>
        <v>41.818181818181813</v>
      </c>
      <c r="O12" s="81">
        <v>11</v>
      </c>
    </row>
    <row r="13" spans="1:15" ht="12" x14ac:dyDescent="0.25">
      <c r="A13" s="22">
        <v>12</v>
      </c>
      <c r="B13" s="23">
        <v>7129</v>
      </c>
      <c r="C13" s="23" t="s">
        <v>160</v>
      </c>
      <c r="D13" s="23" t="s">
        <v>161</v>
      </c>
      <c r="E13" s="23" t="s">
        <v>392</v>
      </c>
      <c r="F13" s="23">
        <v>11</v>
      </c>
      <c r="G13" s="23">
        <v>11</v>
      </c>
      <c r="H13" s="23" t="s">
        <v>19</v>
      </c>
      <c r="I13" s="23">
        <v>3</v>
      </c>
      <c r="J13" s="23">
        <v>14</v>
      </c>
      <c r="K13" s="76">
        <v>11</v>
      </c>
      <c r="L13" s="71">
        <f t="shared" si="0"/>
        <v>50</v>
      </c>
      <c r="M13" s="71">
        <v>11</v>
      </c>
      <c r="N13" s="71">
        <f t="shared" si="1"/>
        <v>45.45454545454546</v>
      </c>
      <c r="O13" s="81">
        <v>12</v>
      </c>
    </row>
    <row r="14" spans="1:15" ht="12" x14ac:dyDescent="0.25">
      <c r="A14" s="22">
        <v>13</v>
      </c>
      <c r="B14" s="23">
        <v>9500</v>
      </c>
      <c r="C14" s="23" t="s">
        <v>48</v>
      </c>
      <c r="D14" s="23" t="s">
        <v>46</v>
      </c>
      <c r="E14" s="23" t="s">
        <v>392</v>
      </c>
      <c r="F14" s="23">
        <v>11</v>
      </c>
      <c r="G14" s="23">
        <v>5</v>
      </c>
      <c r="H14" s="23" t="s">
        <v>19</v>
      </c>
      <c r="I14" s="23">
        <v>11</v>
      </c>
      <c r="J14" s="23">
        <v>14</v>
      </c>
      <c r="K14" s="76">
        <v>11</v>
      </c>
      <c r="L14" s="71">
        <f t="shared" si="0"/>
        <v>52</v>
      </c>
      <c r="M14" s="71">
        <v>11</v>
      </c>
      <c r="N14" s="71">
        <f t="shared" si="1"/>
        <v>47.272727272727273</v>
      </c>
      <c r="O14" s="81">
        <v>13</v>
      </c>
    </row>
    <row r="15" spans="1:15" ht="12" x14ac:dyDescent="0.25">
      <c r="A15" s="22">
        <v>14</v>
      </c>
      <c r="B15" s="23">
        <v>59</v>
      </c>
      <c r="C15" s="23" t="s">
        <v>301</v>
      </c>
      <c r="D15" s="23" t="s">
        <v>302</v>
      </c>
      <c r="E15" s="23" t="s">
        <v>392</v>
      </c>
      <c r="F15" s="23">
        <v>11</v>
      </c>
      <c r="G15" s="23">
        <v>11</v>
      </c>
      <c r="H15" s="23" t="s">
        <v>19</v>
      </c>
      <c r="I15" s="23">
        <v>11</v>
      </c>
      <c r="J15" s="23">
        <v>11</v>
      </c>
      <c r="K15" s="76">
        <v>11</v>
      </c>
      <c r="L15" s="71">
        <f t="shared" si="0"/>
        <v>55</v>
      </c>
      <c r="M15" s="71">
        <v>11</v>
      </c>
      <c r="N15" s="71">
        <f t="shared" si="1"/>
        <v>50</v>
      </c>
      <c r="O15" s="82">
        <v>12</v>
      </c>
    </row>
    <row r="16" spans="1:15" ht="12" x14ac:dyDescent="0.25">
      <c r="A16" s="18">
        <v>15</v>
      </c>
      <c r="B16" s="19">
        <v>4113</v>
      </c>
      <c r="C16" s="19" t="s">
        <v>105</v>
      </c>
      <c r="D16" s="19" t="s">
        <v>106</v>
      </c>
      <c r="E16" s="19" t="s">
        <v>396</v>
      </c>
      <c r="F16" s="19">
        <v>5</v>
      </c>
      <c r="G16" s="19">
        <v>9</v>
      </c>
      <c r="H16" s="19" t="s">
        <v>19</v>
      </c>
      <c r="I16" s="19">
        <v>9</v>
      </c>
      <c r="J16" s="19">
        <v>9</v>
      </c>
      <c r="K16" s="77">
        <v>1</v>
      </c>
      <c r="L16" s="70">
        <f t="shared" si="0"/>
        <v>33</v>
      </c>
      <c r="M16" s="70">
        <v>5</v>
      </c>
      <c r="N16" s="70">
        <f t="shared" si="1"/>
        <v>66</v>
      </c>
      <c r="O16" s="83">
        <v>15</v>
      </c>
    </row>
    <row r="17" spans="1:15" ht="12" x14ac:dyDescent="0.25">
      <c r="A17" s="18">
        <v>15</v>
      </c>
      <c r="B17" s="19" t="s">
        <v>146</v>
      </c>
      <c r="C17" s="19" t="s">
        <v>68</v>
      </c>
      <c r="D17" s="19" t="s">
        <v>147</v>
      </c>
      <c r="E17" s="19" t="s">
        <v>397</v>
      </c>
      <c r="F17" s="19">
        <v>5</v>
      </c>
      <c r="G17" s="19">
        <v>9</v>
      </c>
      <c r="H17" s="19" t="s">
        <v>19</v>
      </c>
      <c r="I17" s="19">
        <v>1</v>
      </c>
      <c r="J17" s="19">
        <v>9</v>
      </c>
      <c r="K17" s="77">
        <v>9</v>
      </c>
      <c r="L17" s="70">
        <f t="shared" si="0"/>
        <v>33</v>
      </c>
      <c r="M17" s="70">
        <v>5</v>
      </c>
      <c r="N17" s="70">
        <f t="shared" si="1"/>
        <v>66</v>
      </c>
      <c r="O17" s="83">
        <v>15</v>
      </c>
    </row>
  </sheetData>
  <sortState xmlns:xlrd2="http://schemas.microsoft.com/office/spreadsheetml/2017/richdata2" ref="A2:O18">
    <sortCondition ref="N2:N18"/>
  </sortState>
  <hyperlinks>
    <hyperlink ref="G1" r:id="rId1" display="https://gfs.org.au/handicapper/results/2021/2021_club_series/2021_Saturday/15RGrp13.htm?ty=39011" xr:uid="{B7180FEC-AC5E-4802-8230-948D778AABEF}"/>
    <hyperlink ref="H1" r:id="rId2" display="https://gfs.org.au/handicapper/results/2021/2021_club_series/2021_Saturday/12RGrp13.htm?ty=39011" xr:uid="{EE8A6FFB-7E4E-43B6-8F8A-4D28619AE4BC}"/>
    <hyperlink ref="I1" r:id="rId3" display="https://gfs.org.au/handicapper/results/2021/2021_club_series/2021_Saturday/08RGrp13.htm?ty=39011" xr:uid="{41D14A10-1F66-4D93-9CED-1A941847ECA7}"/>
    <hyperlink ref="J1" r:id="rId4" display="https://gfs.org.au/handicapper/results/2021/2021_club_series/2021_Saturday/03RGrp13.htm?ty=39011" xr:uid="{EA2D888C-83D0-44B7-A5C0-433BED1B7B31}"/>
    <hyperlink ref="K1" r:id="rId5" display="https://gfs.org.au/handicapper/results/2021/2021_club_series/2021_Saturday/01RGrp13.htm?ty=39011" xr:uid="{6276C63B-9AB6-4866-B2F3-041FA112DC3A}"/>
  </hyperlinks>
  <pageMargins left="0.7" right="0.7" top="0.75" bottom="0.75" header="0.3" footer="0.3"/>
  <pageSetup orientation="portrait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23A76-52ED-43CE-9349-0053DD0C783D}">
  <dimension ref="A1:M30"/>
  <sheetViews>
    <sheetView workbookViewId="0">
      <selection activeCell="C2" sqref="C2:G3"/>
    </sheetView>
  </sheetViews>
  <sheetFormatPr defaultRowHeight="14.4" x14ac:dyDescent="0.3"/>
  <cols>
    <col min="4" max="4" width="17.33203125" customWidth="1"/>
    <col min="5" max="5" width="17.6640625" customWidth="1"/>
  </cols>
  <sheetData>
    <row r="1" spans="1:13" x14ac:dyDescent="0.3">
      <c r="A1" s="1" t="s">
        <v>0</v>
      </c>
      <c r="B1" s="1" t="s">
        <v>288</v>
      </c>
      <c r="C1" s="1" t="s">
        <v>1</v>
      </c>
      <c r="D1" s="1" t="s">
        <v>2</v>
      </c>
      <c r="E1" s="1" t="s">
        <v>3</v>
      </c>
      <c r="F1" s="1" t="s">
        <v>289</v>
      </c>
      <c r="G1" s="1" t="s">
        <v>5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</row>
    <row r="2" spans="1:13" x14ac:dyDescent="0.3">
      <c r="A2" s="3">
        <v>1</v>
      </c>
      <c r="B2" s="4"/>
      <c r="C2" s="4">
        <v>7129</v>
      </c>
      <c r="D2" s="4" t="s">
        <v>160</v>
      </c>
      <c r="E2" s="4" t="s">
        <v>161</v>
      </c>
      <c r="F2" s="4" t="s">
        <v>290</v>
      </c>
      <c r="G2" s="4">
        <v>6</v>
      </c>
      <c r="H2" s="4" t="s">
        <v>291</v>
      </c>
      <c r="I2" s="4">
        <v>2</v>
      </c>
      <c r="J2" s="4">
        <v>2</v>
      </c>
      <c r="K2" s="4">
        <v>1</v>
      </c>
      <c r="L2" s="4">
        <v>1</v>
      </c>
      <c r="M2" s="4" t="s">
        <v>19</v>
      </c>
    </row>
    <row r="3" spans="1:13" x14ac:dyDescent="0.3">
      <c r="A3" s="3">
        <v>2</v>
      </c>
      <c r="B3" s="4"/>
      <c r="C3" s="4">
        <v>6380</v>
      </c>
      <c r="D3" s="4" t="s">
        <v>158</v>
      </c>
      <c r="E3" s="4" t="s">
        <v>159</v>
      </c>
      <c r="F3" s="4" t="s">
        <v>290</v>
      </c>
      <c r="G3" s="4">
        <v>20</v>
      </c>
      <c r="H3" s="4" t="s">
        <v>291</v>
      </c>
      <c r="I3" s="4">
        <v>4</v>
      </c>
      <c r="J3" s="4" t="s">
        <v>28</v>
      </c>
      <c r="K3" s="4" t="s">
        <v>40</v>
      </c>
      <c r="L3" s="4">
        <v>2</v>
      </c>
      <c r="M3" s="4" t="s">
        <v>19</v>
      </c>
    </row>
    <row r="4" spans="1:13" x14ac:dyDescent="0.3">
      <c r="A4" s="3">
        <v>3</v>
      </c>
      <c r="B4" s="4"/>
      <c r="C4" s="4">
        <v>6370</v>
      </c>
      <c r="D4" s="4" t="s">
        <v>292</v>
      </c>
      <c r="E4" s="4" t="s">
        <v>293</v>
      </c>
      <c r="F4" s="4" t="s">
        <v>294</v>
      </c>
      <c r="G4" s="4">
        <v>22</v>
      </c>
      <c r="H4" s="4" t="s">
        <v>291</v>
      </c>
      <c r="I4" s="4">
        <v>1</v>
      </c>
      <c r="J4" s="4">
        <v>1</v>
      </c>
      <c r="K4" s="4" t="s">
        <v>40</v>
      </c>
      <c r="L4" s="4" t="s">
        <v>40</v>
      </c>
      <c r="M4" s="4" t="s">
        <v>19</v>
      </c>
    </row>
    <row r="5" spans="1:13" x14ac:dyDescent="0.3">
      <c r="A5" s="3">
        <v>4</v>
      </c>
      <c r="B5" s="4"/>
      <c r="C5" s="4">
        <v>63344</v>
      </c>
      <c r="D5" s="4" t="s">
        <v>210</v>
      </c>
      <c r="E5" s="4" t="s">
        <v>211</v>
      </c>
      <c r="F5" s="4" t="s">
        <v>290</v>
      </c>
      <c r="G5" s="4">
        <v>26</v>
      </c>
      <c r="H5" s="4" t="s">
        <v>291</v>
      </c>
      <c r="I5" s="4">
        <v>3</v>
      </c>
      <c r="J5" s="4">
        <v>3</v>
      </c>
      <c r="K5" s="4" t="s">
        <v>40</v>
      </c>
      <c r="L5" s="4" t="s">
        <v>40</v>
      </c>
      <c r="M5" s="4" t="s">
        <v>19</v>
      </c>
    </row>
    <row r="6" spans="1:13" x14ac:dyDescent="0.3">
      <c r="A6" s="3">
        <v>5</v>
      </c>
      <c r="B6" s="4"/>
      <c r="C6" s="4">
        <v>6358</v>
      </c>
      <c r="D6" s="4" t="s">
        <v>295</v>
      </c>
      <c r="E6" s="4" t="s">
        <v>296</v>
      </c>
      <c r="F6" s="4" t="s">
        <v>297</v>
      </c>
      <c r="G6" s="4">
        <v>33</v>
      </c>
      <c r="H6" s="4" t="s">
        <v>291</v>
      </c>
      <c r="I6" s="4" t="s">
        <v>40</v>
      </c>
      <c r="J6" s="4" t="s">
        <v>40</v>
      </c>
      <c r="K6" s="4" t="s">
        <v>40</v>
      </c>
      <c r="L6" s="4">
        <v>3</v>
      </c>
      <c r="M6" s="4" t="s">
        <v>19</v>
      </c>
    </row>
    <row r="7" spans="1:13" x14ac:dyDescent="0.3">
      <c r="A7" s="3">
        <v>6</v>
      </c>
      <c r="B7" s="4"/>
      <c r="C7" s="4">
        <v>7600</v>
      </c>
      <c r="D7" s="4" t="s">
        <v>224</v>
      </c>
      <c r="E7" s="4" t="s">
        <v>225</v>
      </c>
      <c r="F7" s="4" t="s">
        <v>298</v>
      </c>
      <c r="G7" s="4">
        <v>40</v>
      </c>
      <c r="H7" s="4" t="s">
        <v>291</v>
      </c>
      <c r="I7" s="4" t="s">
        <v>40</v>
      </c>
      <c r="J7" s="4" t="s">
        <v>40</v>
      </c>
      <c r="K7" s="4" t="s">
        <v>40</v>
      </c>
      <c r="L7" s="4" t="s">
        <v>40</v>
      </c>
      <c r="M7" s="4" t="s">
        <v>19</v>
      </c>
    </row>
    <row r="8" spans="1:13" x14ac:dyDescent="0.3">
      <c r="A8" s="3">
        <v>6</v>
      </c>
      <c r="B8" s="4"/>
      <c r="C8" s="4">
        <v>6590</v>
      </c>
      <c r="D8" s="4" t="s">
        <v>187</v>
      </c>
      <c r="E8" s="4" t="s">
        <v>188</v>
      </c>
      <c r="F8" s="4" t="s">
        <v>290</v>
      </c>
      <c r="G8" s="4">
        <v>40</v>
      </c>
      <c r="H8" s="4" t="s">
        <v>291</v>
      </c>
      <c r="I8" s="4" t="s">
        <v>40</v>
      </c>
      <c r="J8" s="4" t="s">
        <v>40</v>
      </c>
      <c r="K8" s="4" t="s">
        <v>40</v>
      </c>
      <c r="L8" s="4" t="s">
        <v>40</v>
      </c>
      <c r="M8" s="4" t="s">
        <v>19</v>
      </c>
    </row>
    <row r="9" spans="1:13" x14ac:dyDescent="0.3">
      <c r="A9" s="3">
        <v>6</v>
      </c>
      <c r="B9" s="4"/>
      <c r="C9" s="4">
        <v>6637</v>
      </c>
      <c r="D9" s="4" t="s">
        <v>216</v>
      </c>
      <c r="E9" s="4" t="s">
        <v>217</v>
      </c>
      <c r="F9" s="4" t="s">
        <v>290</v>
      </c>
      <c r="G9" s="4">
        <v>40</v>
      </c>
      <c r="H9" s="4" t="s">
        <v>291</v>
      </c>
      <c r="I9" s="4" t="s">
        <v>40</v>
      </c>
      <c r="J9" s="4" t="s">
        <v>40</v>
      </c>
      <c r="K9" s="4" t="s">
        <v>40</v>
      </c>
      <c r="L9" s="4" t="s">
        <v>40</v>
      </c>
      <c r="M9" s="4" t="s">
        <v>19</v>
      </c>
    </row>
    <row r="10" spans="1:13" x14ac:dyDescent="0.3">
      <c r="A10" s="3">
        <v>6</v>
      </c>
      <c r="B10" s="4"/>
      <c r="C10" s="4">
        <v>3425</v>
      </c>
      <c r="D10" s="4" t="s">
        <v>198</v>
      </c>
      <c r="E10" s="4" t="s">
        <v>199</v>
      </c>
      <c r="F10" s="4" t="s">
        <v>290</v>
      </c>
      <c r="G10" s="4">
        <v>40</v>
      </c>
      <c r="H10" s="4" t="s">
        <v>291</v>
      </c>
      <c r="I10" s="4" t="s">
        <v>40</v>
      </c>
      <c r="J10" s="4" t="s">
        <v>40</v>
      </c>
      <c r="K10" s="4" t="s">
        <v>40</v>
      </c>
      <c r="L10" s="4" t="s">
        <v>40</v>
      </c>
      <c r="M10" s="4" t="s">
        <v>19</v>
      </c>
    </row>
    <row r="12" spans="1:13" x14ac:dyDescent="0.3">
      <c r="A12" s="1" t="s">
        <v>0</v>
      </c>
      <c r="B12" s="1" t="s">
        <v>288</v>
      </c>
      <c r="C12" s="1" t="s">
        <v>1</v>
      </c>
      <c r="D12" s="1" t="s">
        <v>2</v>
      </c>
      <c r="E12" s="1" t="s">
        <v>3</v>
      </c>
      <c r="F12" s="1" t="s">
        <v>289</v>
      </c>
      <c r="G12" s="1" t="s">
        <v>5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</row>
    <row r="13" spans="1:13" x14ac:dyDescent="0.3">
      <c r="A13" s="3">
        <v>1</v>
      </c>
      <c r="B13" s="4"/>
      <c r="C13" s="4" t="s">
        <v>64</v>
      </c>
      <c r="D13" s="4" t="s">
        <v>65</v>
      </c>
      <c r="E13" s="4" t="s">
        <v>259</v>
      </c>
      <c r="F13" s="4" t="s">
        <v>290</v>
      </c>
      <c r="G13" s="4">
        <v>9</v>
      </c>
      <c r="H13" s="4">
        <v>2</v>
      </c>
      <c r="I13" s="4">
        <v>2</v>
      </c>
      <c r="J13" s="4">
        <v>2</v>
      </c>
      <c r="K13" s="4">
        <v>2</v>
      </c>
      <c r="L13" s="4">
        <v>1</v>
      </c>
      <c r="M13" s="4" t="s">
        <v>19</v>
      </c>
    </row>
    <row r="14" spans="1:13" x14ac:dyDescent="0.3">
      <c r="A14" s="3">
        <v>2</v>
      </c>
      <c r="B14" s="4"/>
      <c r="C14" s="4" t="s">
        <v>262</v>
      </c>
      <c r="D14" s="4" t="s">
        <v>263</v>
      </c>
      <c r="E14" s="4" t="s">
        <v>264</v>
      </c>
      <c r="F14" s="4" t="s">
        <v>290</v>
      </c>
      <c r="G14" s="4">
        <v>17</v>
      </c>
      <c r="H14" s="4">
        <v>1</v>
      </c>
      <c r="I14" s="4">
        <v>1</v>
      </c>
      <c r="J14" s="4">
        <v>1</v>
      </c>
      <c r="K14" s="4" t="s">
        <v>128</v>
      </c>
      <c r="L14" s="4">
        <v>3</v>
      </c>
      <c r="M14" s="4" t="s">
        <v>19</v>
      </c>
    </row>
    <row r="15" spans="1:13" x14ac:dyDescent="0.3">
      <c r="A15" s="3">
        <v>3</v>
      </c>
      <c r="B15" s="4"/>
      <c r="C15" s="4" t="s">
        <v>77</v>
      </c>
      <c r="D15" s="4" t="s">
        <v>78</v>
      </c>
      <c r="E15" s="4" t="s">
        <v>79</v>
      </c>
      <c r="F15" s="4" t="s">
        <v>290</v>
      </c>
      <c r="G15" s="4">
        <v>23</v>
      </c>
      <c r="H15" s="4">
        <v>3</v>
      </c>
      <c r="I15" s="4">
        <v>4</v>
      </c>
      <c r="J15" s="4">
        <v>3</v>
      </c>
      <c r="K15" s="4" t="s">
        <v>128</v>
      </c>
      <c r="L15" s="4">
        <v>2</v>
      </c>
      <c r="M15" s="4" t="s">
        <v>19</v>
      </c>
    </row>
    <row r="16" spans="1:13" x14ac:dyDescent="0.3">
      <c r="A16" s="3">
        <v>4</v>
      </c>
      <c r="B16" s="4"/>
      <c r="C16" s="4">
        <v>9500</v>
      </c>
      <c r="D16" s="4" t="s">
        <v>48</v>
      </c>
      <c r="E16" s="4" t="s">
        <v>46</v>
      </c>
      <c r="F16" s="4" t="s">
        <v>299</v>
      </c>
      <c r="G16" s="4">
        <v>26</v>
      </c>
      <c r="H16" s="4">
        <v>5</v>
      </c>
      <c r="I16" s="4">
        <v>6</v>
      </c>
      <c r="J16" s="4">
        <v>7</v>
      </c>
      <c r="K16" s="4">
        <v>3</v>
      </c>
      <c r="L16" s="4">
        <v>5</v>
      </c>
      <c r="M16" s="4" t="s">
        <v>19</v>
      </c>
    </row>
    <row r="17" spans="1:13" x14ac:dyDescent="0.3">
      <c r="A17" s="3">
        <v>5</v>
      </c>
      <c r="B17" s="4"/>
      <c r="C17" s="4">
        <v>1255</v>
      </c>
      <c r="D17" s="4" t="s">
        <v>80</v>
      </c>
      <c r="E17" s="4" t="s">
        <v>81</v>
      </c>
      <c r="F17" s="4" t="s">
        <v>290</v>
      </c>
      <c r="G17" s="4">
        <v>33</v>
      </c>
      <c r="H17" s="4" t="s">
        <v>33</v>
      </c>
      <c r="I17" s="4" t="s">
        <v>33</v>
      </c>
      <c r="J17" s="4">
        <v>4</v>
      </c>
      <c r="K17" s="4">
        <v>1</v>
      </c>
      <c r="L17" s="4">
        <v>4</v>
      </c>
      <c r="M17" s="4" t="s">
        <v>19</v>
      </c>
    </row>
    <row r="18" spans="1:13" x14ac:dyDescent="0.3">
      <c r="A18" s="3">
        <v>6</v>
      </c>
      <c r="B18" s="4"/>
      <c r="C18" s="4" t="s">
        <v>270</v>
      </c>
      <c r="D18" s="4" t="s">
        <v>271</v>
      </c>
      <c r="E18" s="4" t="s">
        <v>272</v>
      </c>
      <c r="F18" s="4" t="s">
        <v>294</v>
      </c>
      <c r="G18" s="4">
        <v>39</v>
      </c>
      <c r="H18" s="4">
        <v>4</v>
      </c>
      <c r="I18" s="4">
        <v>7</v>
      </c>
      <c r="J18" s="4">
        <v>6</v>
      </c>
      <c r="K18" s="4" t="s">
        <v>128</v>
      </c>
      <c r="L18" s="4" t="s">
        <v>128</v>
      </c>
      <c r="M18" s="4" t="s">
        <v>19</v>
      </c>
    </row>
    <row r="19" spans="1:13" x14ac:dyDescent="0.3">
      <c r="A19" s="3">
        <v>7</v>
      </c>
      <c r="B19" s="4"/>
      <c r="C19" s="4" t="s">
        <v>102</v>
      </c>
      <c r="D19" s="4" t="s">
        <v>103</v>
      </c>
      <c r="E19" s="4" t="s">
        <v>104</v>
      </c>
      <c r="F19" s="4" t="s">
        <v>290</v>
      </c>
      <c r="G19" s="4">
        <v>42</v>
      </c>
      <c r="H19" s="4" t="s">
        <v>33</v>
      </c>
      <c r="I19" s="4">
        <v>3</v>
      </c>
      <c r="J19" s="4">
        <v>5</v>
      </c>
      <c r="K19" s="4" t="s">
        <v>128</v>
      </c>
      <c r="L19" s="4" t="s">
        <v>128</v>
      </c>
      <c r="M19" s="4" t="s">
        <v>19</v>
      </c>
    </row>
    <row r="20" spans="1:13" x14ac:dyDescent="0.3">
      <c r="A20" s="3">
        <v>8</v>
      </c>
      <c r="B20" s="4"/>
      <c r="C20" s="4">
        <v>4113</v>
      </c>
      <c r="D20" s="4" t="s">
        <v>105</v>
      </c>
      <c r="E20" s="4" t="s">
        <v>300</v>
      </c>
      <c r="F20" s="4" t="s">
        <v>290</v>
      </c>
      <c r="G20" s="4">
        <v>50</v>
      </c>
      <c r="H20" s="4" t="s">
        <v>33</v>
      </c>
      <c r="I20" s="4">
        <v>5</v>
      </c>
      <c r="J20" s="4" t="s">
        <v>128</v>
      </c>
      <c r="K20" s="4" t="s">
        <v>128</v>
      </c>
      <c r="L20" s="4" t="s">
        <v>128</v>
      </c>
      <c r="M20" s="4" t="s">
        <v>19</v>
      </c>
    </row>
    <row r="21" spans="1:13" x14ac:dyDescent="0.3">
      <c r="A21" s="3">
        <v>9</v>
      </c>
      <c r="B21" s="4"/>
      <c r="C21" s="4">
        <v>5673</v>
      </c>
      <c r="D21" s="4" t="s">
        <v>52</v>
      </c>
      <c r="E21" s="4" t="s">
        <v>53</v>
      </c>
      <c r="F21" s="4" t="s">
        <v>290</v>
      </c>
      <c r="G21" s="4">
        <v>57</v>
      </c>
      <c r="H21" s="4" t="s">
        <v>33</v>
      </c>
      <c r="I21" s="4" t="s">
        <v>33</v>
      </c>
      <c r="J21" s="4" t="s">
        <v>128</v>
      </c>
      <c r="K21" s="4" t="s">
        <v>128</v>
      </c>
      <c r="L21" s="4" t="s">
        <v>128</v>
      </c>
      <c r="M21" s="4" t="s">
        <v>19</v>
      </c>
    </row>
    <row r="22" spans="1:13" x14ac:dyDescent="0.3">
      <c r="A22" s="3">
        <v>9</v>
      </c>
      <c r="B22" s="4"/>
      <c r="C22" s="4">
        <v>3127</v>
      </c>
      <c r="D22" s="4" t="s">
        <v>129</v>
      </c>
      <c r="E22" s="4" t="s">
        <v>130</v>
      </c>
      <c r="F22" s="4" t="s">
        <v>290</v>
      </c>
      <c r="G22" s="4">
        <v>57</v>
      </c>
      <c r="H22" s="4" t="s">
        <v>33</v>
      </c>
      <c r="I22" s="4" t="s">
        <v>33</v>
      </c>
      <c r="J22" s="4" t="s">
        <v>128</v>
      </c>
      <c r="K22" s="4" t="s">
        <v>128</v>
      </c>
      <c r="L22" s="4" t="s">
        <v>128</v>
      </c>
      <c r="M22" s="4" t="s">
        <v>19</v>
      </c>
    </row>
    <row r="23" spans="1:13" x14ac:dyDescent="0.3">
      <c r="A23" s="3">
        <v>9</v>
      </c>
      <c r="B23" s="4"/>
      <c r="C23" s="4">
        <v>59</v>
      </c>
      <c r="D23" s="4" t="s">
        <v>301</v>
      </c>
      <c r="E23" s="4" t="s">
        <v>302</v>
      </c>
      <c r="F23" s="4" t="s">
        <v>290</v>
      </c>
      <c r="G23" s="4">
        <v>57</v>
      </c>
      <c r="H23" s="4" t="s">
        <v>33</v>
      </c>
      <c r="I23" s="4" t="s">
        <v>33</v>
      </c>
      <c r="J23" s="4" t="s">
        <v>128</v>
      </c>
      <c r="K23" s="4" t="s">
        <v>128</v>
      </c>
      <c r="L23" s="4" t="s">
        <v>128</v>
      </c>
      <c r="M23" s="4" t="s">
        <v>19</v>
      </c>
    </row>
    <row r="25" spans="1:13" x14ac:dyDescent="0.3">
      <c r="A25" s="1" t="s">
        <v>0</v>
      </c>
      <c r="B25" s="1" t="s">
        <v>288</v>
      </c>
      <c r="C25" s="1" t="s">
        <v>1</v>
      </c>
      <c r="D25" s="1" t="s">
        <v>2</v>
      </c>
      <c r="E25" s="1" t="s">
        <v>3</v>
      </c>
      <c r="F25" s="1" t="s">
        <v>289</v>
      </c>
      <c r="G25" s="1" t="s">
        <v>5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</row>
    <row r="26" spans="1:13" x14ac:dyDescent="0.3">
      <c r="A26" s="3">
        <v>1</v>
      </c>
      <c r="B26" s="4" t="s">
        <v>303</v>
      </c>
      <c r="C26" s="4">
        <v>6694</v>
      </c>
      <c r="D26" s="4" t="s">
        <v>123</v>
      </c>
      <c r="E26" s="4" t="s">
        <v>124</v>
      </c>
      <c r="F26" s="4" t="s">
        <v>304</v>
      </c>
      <c r="G26" s="4">
        <v>8</v>
      </c>
      <c r="H26" s="4">
        <v>2</v>
      </c>
      <c r="I26" s="4">
        <v>1</v>
      </c>
      <c r="J26" s="4">
        <v>1</v>
      </c>
      <c r="K26" s="4">
        <v>3</v>
      </c>
      <c r="L26" s="4">
        <v>1</v>
      </c>
      <c r="M26" s="4" t="s">
        <v>19</v>
      </c>
    </row>
    <row r="27" spans="1:13" x14ac:dyDescent="0.3">
      <c r="A27" s="3">
        <v>2</v>
      </c>
      <c r="B27" s="4"/>
      <c r="C27" s="4">
        <v>3608</v>
      </c>
      <c r="D27" s="4" t="s">
        <v>107</v>
      </c>
      <c r="E27" s="4" t="s">
        <v>108</v>
      </c>
      <c r="F27" s="4" t="s">
        <v>290</v>
      </c>
      <c r="G27" s="4">
        <v>8</v>
      </c>
      <c r="H27" s="4">
        <v>1</v>
      </c>
      <c r="I27" s="4">
        <v>2</v>
      </c>
      <c r="J27" s="4">
        <v>2</v>
      </c>
      <c r="K27" s="4">
        <v>1</v>
      </c>
      <c r="L27" s="4">
        <v>2</v>
      </c>
      <c r="M27" s="4" t="s">
        <v>19</v>
      </c>
    </row>
    <row r="28" spans="1:13" x14ac:dyDescent="0.3">
      <c r="A28" s="3">
        <v>3</v>
      </c>
      <c r="B28" s="4"/>
      <c r="C28" s="4">
        <v>1531</v>
      </c>
      <c r="D28" s="4" t="s">
        <v>305</v>
      </c>
      <c r="E28" s="4" t="s">
        <v>306</v>
      </c>
      <c r="F28" s="4" t="s">
        <v>290</v>
      </c>
      <c r="G28" s="4">
        <v>20</v>
      </c>
      <c r="H28" s="4">
        <v>3</v>
      </c>
      <c r="I28" s="4" t="s">
        <v>307</v>
      </c>
      <c r="J28" s="4" t="s">
        <v>307</v>
      </c>
      <c r="K28" s="4">
        <v>2</v>
      </c>
      <c r="L28" s="4" t="s">
        <v>47</v>
      </c>
      <c r="M28" s="4" t="s">
        <v>19</v>
      </c>
    </row>
    <row r="29" spans="1:13" x14ac:dyDescent="0.3">
      <c r="A29" s="3">
        <v>4</v>
      </c>
      <c r="B29" s="4"/>
      <c r="C29" s="4" t="s">
        <v>146</v>
      </c>
      <c r="D29" s="4" t="s">
        <v>68</v>
      </c>
      <c r="E29" s="4" t="s">
        <v>147</v>
      </c>
      <c r="F29" s="4" t="s">
        <v>290</v>
      </c>
      <c r="G29" s="4">
        <v>30</v>
      </c>
      <c r="H29" s="4" t="s">
        <v>307</v>
      </c>
      <c r="I29" s="4" t="s">
        <v>307</v>
      </c>
      <c r="J29" s="4" t="s">
        <v>307</v>
      </c>
      <c r="K29" s="4" t="s">
        <v>307</v>
      </c>
      <c r="L29" s="4" t="s">
        <v>307</v>
      </c>
      <c r="M29" s="4" t="s">
        <v>19</v>
      </c>
    </row>
    <row r="30" spans="1:13" x14ac:dyDescent="0.3">
      <c r="A30" s="3">
        <v>4</v>
      </c>
      <c r="B30" s="4"/>
      <c r="C30" s="4" t="s">
        <v>14</v>
      </c>
      <c r="D30" s="4" t="s">
        <v>15</v>
      </c>
      <c r="E30" s="4" t="s">
        <v>16</v>
      </c>
      <c r="F30" s="4" t="s">
        <v>290</v>
      </c>
      <c r="G30" s="4">
        <v>30</v>
      </c>
      <c r="H30" s="4" t="s">
        <v>307</v>
      </c>
      <c r="I30" s="4" t="s">
        <v>307</v>
      </c>
      <c r="J30" s="4" t="s">
        <v>307</v>
      </c>
      <c r="K30" s="4" t="s">
        <v>307</v>
      </c>
      <c r="L30" s="4" t="s">
        <v>307</v>
      </c>
      <c r="M30" s="4" t="s">
        <v>19</v>
      </c>
    </row>
  </sheetData>
  <hyperlinks>
    <hyperlink ref="H1" r:id="rId1" display="https://gfs.org.au/handicapper/results/2021/2021_club_series/2021_Down_Harbour/06RGrp28.htm?ty=44125" xr:uid="{E69B48F7-AECB-4FCE-A0F6-450E4E6CBD6E}"/>
    <hyperlink ref="I1" r:id="rId2" display="https://gfs.org.au/handicapper/results/2021/2021_club_series/2021_Down_Harbour/05RGrp28.htm?ty=44125" xr:uid="{E6C344C4-CD31-467D-BD55-C3FEB7D47893}"/>
    <hyperlink ref="J1" r:id="rId3" display="https://gfs.org.au/handicapper/results/2021/2021_club_series/2021_Down_Harbour/04RGrp28.htm?ty=44125" xr:uid="{2B4EBE32-5707-42D4-87DE-7F4079511048}"/>
    <hyperlink ref="K1" r:id="rId4" display="https://gfs.org.au/handicapper/results/2021/2021_club_series/2021_Down_Harbour/03RGrp28.htm?ty=44125" xr:uid="{87EC8D33-8240-46CB-9471-E9DF972901DB}"/>
    <hyperlink ref="L1" r:id="rId5" display="https://gfs.org.au/handicapper/results/2021/2021_club_series/2021_Down_Harbour/02RGrp28.htm?ty=44125" xr:uid="{E456089E-35D6-4A0F-9239-805478D9057E}"/>
    <hyperlink ref="M1" r:id="rId6" display="https://gfs.org.au/handicapper/results/2021/2021_club_series/2021_Down_Harbour/01RGrp28.htm?ty=44125" xr:uid="{3BAB2185-9ABF-4374-9B42-A471D7BC02E2}"/>
    <hyperlink ref="H12" r:id="rId7" display="https://gfs.org.au/handicapper/results/2021/2021_club_series/2021_Down_Harbour/06RGrp28.htm?ty=67234" xr:uid="{9BD7E14E-27CF-40C4-A4B4-D4096BB65719}"/>
    <hyperlink ref="I12" r:id="rId8" display="https://gfs.org.au/handicapper/results/2021/2021_club_series/2021_Down_Harbour/05RGrp28.htm?ty=67234" xr:uid="{E946B5FF-7657-4311-B941-4E2C6B491F21}"/>
    <hyperlink ref="J12" r:id="rId9" display="https://gfs.org.au/handicapper/results/2021/2021_club_series/2021_Down_Harbour/04RGrp28.htm?ty=67234" xr:uid="{4E3DBF98-0E20-4495-A552-9FCBB7AF3A80}"/>
    <hyperlink ref="K12" r:id="rId10" display="https://gfs.org.au/handicapper/results/2021/2021_club_series/2021_Down_Harbour/03RGrp28.htm?ty=67234" xr:uid="{4C421C34-A6DE-47AF-824A-D85D91AA66EC}"/>
    <hyperlink ref="L12" r:id="rId11" display="https://gfs.org.au/handicapper/results/2021/2021_club_series/2021_Down_Harbour/02RGrp28.htm?ty=67234" xr:uid="{91ADB27D-E481-4D09-8CA2-6D34958C27E0}"/>
    <hyperlink ref="M12" r:id="rId12" display="https://gfs.org.au/handicapper/results/2021/2021_club_series/2021_Down_Harbour/01RGrp28.htm?ty=67234" xr:uid="{4554C10B-F51C-4F9F-BCC9-047729D6BC85}"/>
    <hyperlink ref="H25" r:id="rId13" display="https://gfs.org.au/handicapper/results/2021/2021_club_series/2021_Down_Harbour/06RGrp28.htm?ty=89261" xr:uid="{0CD285E3-A798-46BE-8DA5-4532F44BCE4A}"/>
    <hyperlink ref="I25" r:id="rId14" display="https://gfs.org.au/handicapper/results/2021/2021_club_series/2021_Down_Harbour/05RGrp28.htm?ty=89261" xr:uid="{37493361-2447-4D4E-B203-6D62C7DF0E87}"/>
    <hyperlink ref="J25" r:id="rId15" display="https://gfs.org.au/handicapper/results/2021/2021_club_series/2021_Down_Harbour/04RGrp28.htm?ty=89261" xr:uid="{45CE7544-A898-45BD-B7E9-F27C386884DC}"/>
    <hyperlink ref="K25" r:id="rId16" display="https://gfs.org.au/handicapper/results/2021/2021_club_series/2021_Down_Harbour/03RGrp28.htm?ty=89261" xr:uid="{7C168A7C-6BAF-45D2-810F-E9842FAA4E3F}"/>
    <hyperlink ref="L25" r:id="rId17" display="https://gfs.org.au/handicapper/results/2021/2021_club_series/2021_Down_Harbour/02RGrp28.htm?ty=89261" xr:uid="{9464A5A1-698F-4E39-8ECB-FBDEE94B081C}"/>
    <hyperlink ref="M25" r:id="rId18" display="https://gfs.org.au/handicapper/results/2021/2021_club_series/2021_Down_Harbour/01RGrp28.htm?ty=89261" xr:uid="{30EF7121-84F4-424A-805C-8C8FB02DA06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CA3C-063C-4397-BC0C-64343423FD46}">
  <dimension ref="A1:AA25"/>
  <sheetViews>
    <sheetView workbookViewId="0">
      <selection activeCell="F28" sqref="F28"/>
    </sheetView>
  </sheetViews>
  <sheetFormatPr defaultColWidth="8.77734375" defaultRowHeight="11.4" x14ac:dyDescent="0.2"/>
  <cols>
    <col min="1" max="1" width="8.77734375" style="10"/>
    <col min="2" max="2" width="23.21875" style="10" customWidth="1"/>
    <col min="3" max="3" width="24.77734375" style="10" customWidth="1"/>
    <col min="4" max="16384" width="8.77734375" style="10"/>
  </cols>
  <sheetData>
    <row r="1" spans="1:27" x14ac:dyDescent="0.2">
      <c r="A1" s="51" t="s">
        <v>1</v>
      </c>
      <c r="B1" s="51" t="s">
        <v>2</v>
      </c>
      <c r="C1" s="51" t="s">
        <v>3</v>
      </c>
      <c r="D1" s="51" t="s">
        <v>289</v>
      </c>
      <c r="E1" s="51" t="s">
        <v>5</v>
      </c>
      <c r="F1" s="88" t="s">
        <v>422</v>
      </c>
      <c r="G1" s="88" t="s">
        <v>423</v>
      </c>
      <c r="H1" s="88" t="s">
        <v>245</v>
      </c>
      <c r="I1" s="88" t="s">
        <v>246</v>
      </c>
      <c r="J1" s="88" t="s">
        <v>247</v>
      </c>
      <c r="K1" s="88" t="s">
        <v>248</v>
      </c>
      <c r="L1" s="88" t="s">
        <v>249</v>
      </c>
      <c r="M1" s="88" t="s">
        <v>250</v>
      </c>
      <c r="N1" s="88" t="s">
        <v>251</v>
      </c>
      <c r="O1" s="88" t="s">
        <v>252</v>
      </c>
      <c r="P1" s="88" t="s">
        <v>6</v>
      </c>
      <c r="Q1" s="88" t="s">
        <v>7</v>
      </c>
      <c r="R1" s="88" t="s">
        <v>8</v>
      </c>
      <c r="S1" s="88" t="s">
        <v>9</v>
      </c>
      <c r="T1" s="88" t="s">
        <v>10</v>
      </c>
      <c r="U1" s="88" t="s">
        <v>11</v>
      </c>
      <c r="V1" s="88" t="s">
        <v>12</v>
      </c>
      <c r="W1" s="88" t="s">
        <v>13</v>
      </c>
      <c r="X1" s="10" t="s">
        <v>337</v>
      </c>
      <c r="Y1" s="10" t="s">
        <v>440</v>
      </c>
      <c r="Z1" s="10" t="s">
        <v>441</v>
      </c>
      <c r="AA1" s="97" t="s">
        <v>0</v>
      </c>
    </row>
    <row r="2" spans="1:27" x14ac:dyDescent="0.2">
      <c r="A2" s="24">
        <v>5673</v>
      </c>
      <c r="B2" s="24" t="s">
        <v>52</v>
      </c>
      <c r="C2" s="24" t="s">
        <v>53</v>
      </c>
      <c r="D2" s="24" t="s">
        <v>392</v>
      </c>
      <c r="E2" s="24">
        <v>38</v>
      </c>
      <c r="F2" s="24">
        <v>3</v>
      </c>
      <c r="G2" s="24">
        <v>5</v>
      </c>
      <c r="H2" s="24">
        <v>1</v>
      </c>
      <c r="I2" s="24">
        <v>1</v>
      </c>
      <c r="J2" s="24">
        <v>1</v>
      </c>
      <c r="K2" s="24">
        <v>6</v>
      </c>
      <c r="L2" s="24" t="s">
        <v>19</v>
      </c>
      <c r="M2" s="24">
        <v>6</v>
      </c>
      <c r="N2" s="24">
        <v>15</v>
      </c>
      <c r="O2" s="24">
        <v>3</v>
      </c>
      <c r="P2" s="24">
        <v>6</v>
      </c>
      <c r="Q2" s="24">
        <v>7</v>
      </c>
      <c r="R2" s="24">
        <v>3</v>
      </c>
      <c r="S2" s="24" t="s">
        <v>19</v>
      </c>
      <c r="T2" s="24" t="s">
        <v>19</v>
      </c>
      <c r="U2" s="24">
        <v>3</v>
      </c>
      <c r="V2" s="24">
        <v>1</v>
      </c>
      <c r="W2" s="24">
        <v>6</v>
      </c>
      <c r="X2" s="91">
        <f t="shared" ref="X2:X25" si="0">SUM(F2:W2)</f>
        <v>67</v>
      </c>
      <c r="Y2" s="91">
        <v>16</v>
      </c>
      <c r="Z2" s="95">
        <f t="shared" ref="Z2:Z25" si="1">(X2/Y2)*10</f>
        <v>41.875</v>
      </c>
      <c r="AA2" s="98">
        <v>1</v>
      </c>
    </row>
    <row r="3" spans="1:27" x14ac:dyDescent="0.2">
      <c r="A3" s="21">
        <v>6694</v>
      </c>
      <c r="B3" s="21" t="s">
        <v>123</v>
      </c>
      <c r="C3" s="21" t="s">
        <v>124</v>
      </c>
      <c r="D3" s="21" t="s">
        <v>393</v>
      </c>
      <c r="E3" s="21">
        <v>20</v>
      </c>
      <c r="F3" s="21">
        <v>1</v>
      </c>
      <c r="G3" s="21">
        <v>2</v>
      </c>
      <c r="H3" s="21">
        <v>1</v>
      </c>
      <c r="I3" s="21">
        <v>1</v>
      </c>
      <c r="J3" s="21">
        <v>1</v>
      </c>
      <c r="K3" s="21">
        <v>2</v>
      </c>
      <c r="L3" s="21" t="s">
        <v>19</v>
      </c>
      <c r="M3" s="21">
        <v>1</v>
      </c>
      <c r="N3" s="21">
        <v>2</v>
      </c>
      <c r="O3" s="21">
        <v>2</v>
      </c>
      <c r="P3" s="21">
        <v>4</v>
      </c>
      <c r="Q3" s="21">
        <v>1</v>
      </c>
      <c r="R3" s="21">
        <v>9</v>
      </c>
      <c r="S3" s="21" t="s">
        <v>19</v>
      </c>
      <c r="T3" s="21" t="s">
        <v>19</v>
      </c>
      <c r="U3" s="21">
        <v>2</v>
      </c>
      <c r="V3" s="21">
        <v>9</v>
      </c>
      <c r="W3" s="21">
        <v>4</v>
      </c>
      <c r="X3" s="90">
        <f t="shared" si="0"/>
        <v>42</v>
      </c>
      <c r="Y3" s="90">
        <v>8</v>
      </c>
      <c r="Z3" s="96">
        <f t="shared" si="1"/>
        <v>52.5</v>
      </c>
      <c r="AA3" s="99">
        <v>2</v>
      </c>
    </row>
    <row r="4" spans="1:27" x14ac:dyDescent="0.2">
      <c r="A4" s="24" t="s">
        <v>262</v>
      </c>
      <c r="B4" s="24" t="s">
        <v>263</v>
      </c>
      <c r="C4" s="24" t="s">
        <v>264</v>
      </c>
      <c r="D4" s="24" t="s">
        <v>392</v>
      </c>
      <c r="E4" s="24">
        <v>42</v>
      </c>
      <c r="F4" s="24">
        <v>1</v>
      </c>
      <c r="G4" s="24">
        <v>2</v>
      </c>
      <c r="H4" s="24">
        <v>17</v>
      </c>
      <c r="I4" s="24">
        <v>2</v>
      </c>
      <c r="J4" s="24">
        <v>3</v>
      </c>
      <c r="K4" s="24">
        <v>1</v>
      </c>
      <c r="L4" s="24" t="s">
        <v>19</v>
      </c>
      <c r="M4" s="24">
        <v>1</v>
      </c>
      <c r="N4" s="24">
        <v>1</v>
      </c>
      <c r="O4" s="24">
        <v>6</v>
      </c>
      <c r="P4" s="24">
        <v>5</v>
      </c>
      <c r="Q4" s="24">
        <v>4</v>
      </c>
      <c r="R4" s="24">
        <v>4</v>
      </c>
      <c r="S4" s="24" t="s">
        <v>19</v>
      </c>
      <c r="T4" s="24" t="s">
        <v>19</v>
      </c>
      <c r="U4" s="24">
        <v>14</v>
      </c>
      <c r="V4" s="24">
        <v>13</v>
      </c>
      <c r="W4" s="24">
        <v>12</v>
      </c>
      <c r="X4" s="91">
        <f t="shared" si="0"/>
        <v>86</v>
      </c>
      <c r="Y4" s="91">
        <v>16</v>
      </c>
      <c r="Z4" s="95">
        <f t="shared" si="1"/>
        <v>53.75</v>
      </c>
      <c r="AA4" s="98">
        <v>3</v>
      </c>
    </row>
    <row r="5" spans="1:27" x14ac:dyDescent="0.2">
      <c r="A5" s="24" t="s">
        <v>64</v>
      </c>
      <c r="B5" s="24" t="s">
        <v>65</v>
      </c>
      <c r="C5" s="24" t="s">
        <v>259</v>
      </c>
      <c r="D5" s="24" t="s">
        <v>392</v>
      </c>
      <c r="E5" s="24">
        <v>42</v>
      </c>
      <c r="F5" s="24">
        <v>17</v>
      </c>
      <c r="G5" s="24">
        <v>4</v>
      </c>
      <c r="H5" s="24">
        <v>3</v>
      </c>
      <c r="I5" s="24">
        <v>4</v>
      </c>
      <c r="J5" s="24">
        <v>17</v>
      </c>
      <c r="K5" s="24">
        <v>3</v>
      </c>
      <c r="L5" s="24" t="s">
        <v>19</v>
      </c>
      <c r="M5" s="24">
        <v>4</v>
      </c>
      <c r="N5" s="24">
        <v>2</v>
      </c>
      <c r="O5" s="24">
        <v>1</v>
      </c>
      <c r="P5" s="24">
        <v>4</v>
      </c>
      <c r="Q5" s="24">
        <v>3</v>
      </c>
      <c r="R5" s="24">
        <v>6</v>
      </c>
      <c r="S5" s="24" t="s">
        <v>19</v>
      </c>
      <c r="T5" s="24" t="s">
        <v>19</v>
      </c>
      <c r="U5" s="24">
        <v>2</v>
      </c>
      <c r="V5" s="24">
        <v>13</v>
      </c>
      <c r="W5" s="24">
        <v>6</v>
      </c>
      <c r="X5" s="91">
        <f t="shared" si="0"/>
        <v>89</v>
      </c>
      <c r="Y5" s="91">
        <v>16</v>
      </c>
      <c r="Z5" s="95">
        <f t="shared" si="1"/>
        <v>55.625</v>
      </c>
      <c r="AA5" s="98">
        <v>4</v>
      </c>
    </row>
    <row r="6" spans="1:27" x14ac:dyDescent="0.2">
      <c r="A6" s="21">
        <v>1531</v>
      </c>
      <c r="B6" s="21" t="s">
        <v>305</v>
      </c>
      <c r="C6" s="21" t="s">
        <v>306</v>
      </c>
      <c r="D6" s="21" t="s">
        <v>394</v>
      </c>
      <c r="E6" s="21">
        <v>23.5</v>
      </c>
      <c r="F6" s="21">
        <v>2</v>
      </c>
      <c r="G6" s="21">
        <v>1</v>
      </c>
      <c r="H6" s="21">
        <v>2</v>
      </c>
      <c r="I6" s="21">
        <v>3</v>
      </c>
      <c r="J6" s="21">
        <v>2</v>
      </c>
      <c r="K6" s="21">
        <v>9</v>
      </c>
      <c r="L6" s="21" t="s">
        <v>19</v>
      </c>
      <c r="M6" s="21">
        <v>2</v>
      </c>
      <c r="N6" s="21">
        <v>9</v>
      </c>
      <c r="O6" s="21">
        <v>3</v>
      </c>
      <c r="P6" s="21">
        <v>2.5</v>
      </c>
      <c r="Q6" s="21">
        <v>3</v>
      </c>
      <c r="R6" s="21">
        <v>1</v>
      </c>
      <c r="S6" s="21" t="s">
        <v>19</v>
      </c>
      <c r="T6" s="21" t="s">
        <v>19</v>
      </c>
      <c r="U6" s="21">
        <v>1</v>
      </c>
      <c r="V6" s="21">
        <v>2</v>
      </c>
      <c r="W6" s="21">
        <v>2</v>
      </c>
      <c r="X6" s="90">
        <f t="shared" si="0"/>
        <v>44.5</v>
      </c>
      <c r="Y6" s="90">
        <v>8</v>
      </c>
      <c r="Z6" s="96">
        <f t="shared" si="1"/>
        <v>55.625</v>
      </c>
      <c r="AA6" s="99">
        <v>4</v>
      </c>
    </row>
    <row r="7" spans="1:27" x14ac:dyDescent="0.2">
      <c r="A7" s="24" t="s">
        <v>77</v>
      </c>
      <c r="B7" s="24" t="s">
        <v>78</v>
      </c>
      <c r="C7" s="24" t="s">
        <v>79</v>
      </c>
      <c r="D7" s="24" t="s">
        <v>392</v>
      </c>
      <c r="E7" s="24">
        <v>44</v>
      </c>
      <c r="F7" s="24">
        <v>17</v>
      </c>
      <c r="G7" s="24">
        <v>17</v>
      </c>
      <c r="H7" s="24">
        <v>5</v>
      </c>
      <c r="I7" s="24">
        <v>3</v>
      </c>
      <c r="J7" s="24">
        <v>2</v>
      </c>
      <c r="K7" s="24">
        <v>4</v>
      </c>
      <c r="L7" s="24" t="s">
        <v>19</v>
      </c>
      <c r="M7" s="24">
        <v>2</v>
      </c>
      <c r="N7" s="24">
        <v>3</v>
      </c>
      <c r="O7" s="24">
        <v>5</v>
      </c>
      <c r="P7" s="24">
        <v>1</v>
      </c>
      <c r="Q7" s="24">
        <v>6</v>
      </c>
      <c r="R7" s="24">
        <v>2</v>
      </c>
      <c r="S7" s="24" t="s">
        <v>19</v>
      </c>
      <c r="T7" s="24" t="s">
        <v>19</v>
      </c>
      <c r="U7" s="24">
        <v>5</v>
      </c>
      <c r="V7" s="24">
        <v>13</v>
      </c>
      <c r="W7" s="24">
        <v>6</v>
      </c>
      <c r="X7" s="91">
        <f t="shared" si="0"/>
        <v>91</v>
      </c>
      <c r="Y7" s="91">
        <v>16</v>
      </c>
      <c r="Z7" s="95">
        <f t="shared" si="1"/>
        <v>56.875</v>
      </c>
      <c r="AA7" s="98">
        <v>6</v>
      </c>
    </row>
    <row r="8" spans="1:27" x14ac:dyDescent="0.2">
      <c r="A8" s="24">
        <v>1255</v>
      </c>
      <c r="B8" s="24" t="s">
        <v>80</v>
      </c>
      <c r="C8" s="24" t="s">
        <v>81</v>
      </c>
      <c r="D8" s="24" t="s">
        <v>392</v>
      </c>
      <c r="E8" s="24">
        <v>98</v>
      </c>
      <c r="F8" s="24">
        <v>17</v>
      </c>
      <c r="G8" s="24">
        <v>17</v>
      </c>
      <c r="H8" s="24">
        <v>17</v>
      </c>
      <c r="I8" s="24">
        <v>17</v>
      </c>
      <c r="J8" s="24">
        <v>17</v>
      </c>
      <c r="K8" s="24">
        <v>5</v>
      </c>
      <c r="L8" s="24" t="s">
        <v>19</v>
      </c>
      <c r="M8" s="24">
        <v>6</v>
      </c>
      <c r="N8" s="24">
        <v>15</v>
      </c>
      <c r="O8" s="24">
        <v>14</v>
      </c>
      <c r="P8" s="24">
        <v>15</v>
      </c>
      <c r="Q8" s="24">
        <v>1</v>
      </c>
      <c r="R8" s="24">
        <v>1</v>
      </c>
      <c r="S8" s="24" t="s">
        <v>19</v>
      </c>
      <c r="T8" s="24" t="s">
        <v>19</v>
      </c>
      <c r="U8" s="24">
        <v>4</v>
      </c>
      <c r="V8" s="24">
        <v>2</v>
      </c>
      <c r="W8" s="24">
        <v>1</v>
      </c>
      <c r="X8" s="91">
        <f t="shared" si="0"/>
        <v>149</v>
      </c>
      <c r="Y8" s="91">
        <v>16</v>
      </c>
      <c r="Z8" s="95">
        <f t="shared" si="1"/>
        <v>93.125</v>
      </c>
      <c r="AA8" s="98">
        <v>7</v>
      </c>
    </row>
    <row r="9" spans="1:27" x14ac:dyDescent="0.2">
      <c r="A9" s="24">
        <v>7129</v>
      </c>
      <c r="B9" s="24" t="s">
        <v>160</v>
      </c>
      <c r="C9" s="24" t="s">
        <v>161</v>
      </c>
      <c r="D9" s="24" t="s">
        <v>392</v>
      </c>
      <c r="E9" s="24">
        <v>99</v>
      </c>
      <c r="F9" s="24">
        <v>17</v>
      </c>
      <c r="G9" s="24">
        <v>3</v>
      </c>
      <c r="H9" s="24">
        <v>17</v>
      </c>
      <c r="I9" s="24">
        <v>17</v>
      </c>
      <c r="J9" s="24">
        <v>4</v>
      </c>
      <c r="K9" s="24">
        <v>7</v>
      </c>
      <c r="L9" s="24" t="s">
        <v>19</v>
      </c>
      <c r="M9" s="24">
        <v>16</v>
      </c>
      <c r="N9" s="24">
        <v>4</v>
      </c>
      <c r="O9" s="24">
        <v>4</v>
      </c>
      <c r="P9" s="24">
        <v>3</v>
      </c>
      <c r="Q9" s="24">
        <v>5</v>
      </c>
      <c r="R9" s="24">
        <v>14</v>
      </c>
      <c r="S9" s="24" t="s">
        <v>19</v>
      </c>
      <c r="T9" s="24" t="s">
        <v>19</v>
      </c>
      <c r="U9" s="24">
        <v>14</v>
      </c>
      <c r="V9" s="24">
        <v>13</v>
      </c>
      <c r="W9" s="24">
        <v>12</v>
      </c>
      <c r="X9" s="91">
        <f t="shared" si="0"/>
        <v>150</v>
      </c>
      <c r="Y9" s="91">
        <v>16</v>
      </c>
      <c r="Z9" s="95">
        <f t="shared" si="1"/>
        <v>93.75</v>
      </c>
      <c r="AA9" s="98">
        <v>8</v>
      </c>
    </row>
    <row r="10" spans="1:27" x14ac:dyDescent="0.2">
      <c r="A10" s="24">
        <v>9500</v>
      </c>
      <c r="B10" s="24" t="s">
        <v>48</v>
      </c>
      <c r="C10" s="24" t="s">
        <v>46</v>
      </c>
      <c r="D10" s="24" t="s">
        <v>392</v>
      </c>
      <c r="E10" s="24">
        <v>118</v>
      </c>
      <c r="F10" s="24">
        <v>4</v>
      </c>
      <c r="G10" s="24">
        <v>7</v>
      </c>
      <c r="H10" s="24">
        <v>6</v>
      </c>
      <c r="I10" s="24">
        <v>5</v>
      </c>
      <c r="J10" s="24">
        <v>5</v>
      </c>
      <c r="K10" s="24">
        <v>17</v>
      </c>
      <c r="L10" s="24" t="s">
        <v>19</v>
      </c>
      <c r="M10" s="24">
        <v>8</v>
      </c>
      <c r="N10" s="24">
        <v>15</v>
      </c>
      <c r="O10" s="24">
        <v>15</v>
      </c>
      <c r="P10" s="24">
        <v>15</v>
      </c>
      <c r="Q10" s="24">
        <v>15</v>
      </c>
      <c r="R10" s="24">
        <v>14</v>
      </c>
      <c r="S10" s="24" t="s">
        <v>19</v>
      </c>
      <c r="T10" s="24" t="s">
        <v>19</v>
      </c>
      <c r="U10" s="24">
        <v>14</v>
      </c>
      <c r="V10" s="24">
        <v>13</v>
      </c>
      <c r="W10" s="24">
        <v>12</v>
      </c>
      <c r="X10" s="91">
        <f t="shared" si="0"/>
        <v>165</v>
      </c>
      <c r="Y10" s="91">
        <v>16</v>
      </c>
      <c r="Z10" s="95">
        <f t="shared" si="1"/>
        <v>103.125</v>
      </c>
      <c r="AA10" s="98">
        <v>9</v>
      </c>
    </row>
    <row r="11" spans="1:27" x14ac:dyDescent="0.2">
      <c r="A11" s="24" t="s">
        <v>102</v>
      </c>
      <c r="B11" s="24" t="s">
        <v>103</v>
      </c>
      <c r="C11" s="24" t="s">
        <v>104</v>
      </c>
      <c r="D11" s="24" t="s">
        <v>392</v>
      </c>
      <c r="E11" s="24">
        <v>115</v>
      </c>
      <c r="F11" s="24">
        <v>17</v>
      </c>
      <c r="G11" s="24">
        <v>1</v>
      </c>
      <c r="H11" s="24">
        <v>4</v>
      </c>
      <c r="I11" s="24">
        <v>17</v>
      </c>
      <c r="J11" s="24">
        <v>17</v>
      </c>
      <c r="K11" s="24">
        <v>17</v>
      </c>
      <c r="L11" s="24" t="s">
        <v>19</v>
      </c>
      <c r="M11" s="24">
        <v>3</v>
      </c>
      <c r="N11" s="24">
        <v>15</v>
      </c>
      <c r="O11" s="24">
        <v>15</v>
      </c>
      <c r="P11" s="24">
        <v>15</v>
      </c>
      <c r="Q11" s="24">
        <v>15</v>
      </c>
      <c r="R11" s="24">
        <v>5</v>
      </c>
      <c r="S11" s="24" t="s">
        <v>19</v>
      </c>
      <c r="T11" s="24" t="s">
        <v>19</v>
      </c>
      <c r="U11" s="24">
        <v>9</v>
      </c>
      <c r="V11" s="24">
        <v>4</v>
      </c>
      <c r="W11" s="24">
        <v>12</v>
      </c>
      <c r="X11" s="91">
        <f t="shared" si="0"/>
        <v>166</v>
      </c>
      <c r="Y11" s="91">
        <v>16</v>
      </c>
      <c r="Z11" s="95">
        <f t="shared" si="1"/>
        <v>103.75</v>
      </c>
      <c r="AA11" s="98">
        <v>10</v>
      </c>
    </row>
    <row r="12" spans="1:27" x14ac:dyDescent="0.2">
      <c r="A12" s="21">
        <v>3608</v>
      </c>
      <c r="B12" s="21" t="s">
        <v>107</v>
      </c>
      <c r="C12" s="21" t="s">
        <v>108</v>
      </c>
      <c r="D12" s="21" t="s">
        <v>395</v>
      </c>
      <c r="E12" s="21">
        <v>57.5</v>
      </c>
      <c r="F12" s="21">
        <v>3</v>
      </c>
      <c r="G12" s="21">
        <v>9</v>
      </c>
      <c r="H12" s="21">
        <v>9</v>
      </c>
      <c r="I12" s="21">
        <v>2</v>
      </c>
      <c r="J12" s="21">
        <v>9</v>
      </c>
      <c r="K12" s="21">
        <v>9</v>
      </c>
      <c r="L12" s="21" t="s">
        <v>19</v>
      </c>
      <c r="M12" s="21">
        <v>9</v>
      </c>
      <c r="N12" s="21">
        <v>9</v>
      </c>
      <c r="O12" s="21">
        <v>9</v>
      </c>
      <c r="P12" s="21">
        <v>2.5</v>
      </c>
      <c r="Q12" s="21">
        <v>2</v>
      </c>
      <c r="R12" s="21">
        <v>2</v>
      </c>
      <c r="S12" s="21" t="s">
        <v>19</v>
      </c>
      <c r="T12" s="21" t="s">
        <v>19</v>
      </c>
      <c r="U12" s="21">
        <v>3</v>
      </c>
      <c r="V12" s="21">
        <v>4</v>
      </c>
      <c r="W12" s="21">
        <v>3</v>
      </c>
      <c r="X12" s="90">
        <f t="shared" si="0"/>
        <v>84.5</v>
      </c>
      <c r="Y12" s="90">
        <v>8</v>
      </c>
      <c r="Z12" s="96">
        <f t="shared" si="1"/>
        <v>105.625</v>
      </c>
      <c r="AA12" s="99">
        <v>11</v>
      </c>
    </row>
    <row r="13" spans="1:27" x14ac:dyDescent="0.2">
      <c r="A13" s="21">
        <v>4113</v>
      </c>
      <c r="B13" s="21" t="s">
        <v>105</v>
      </c>
      <c r="C13" s="21" t="s">
        <v>106</v>
      </c>
      <c r="D13" s="21" t="s">
        <v>396</v>
      </c>
      <c r="E13" s="21">
        <v>59</v>
      </c>
      <c r="F13" s="21">
        <v>9</v>
      </c>
      <c r="G13" s="21">
        <v>4</v>
      </c>
      <c r="H13" s="21">
        <v>9</v>
      </c>
      <c r="I13" s="21">
        <v>9</v>
      </c>
      <c r="J13" s="21">
        <v>9</v>
      </c>
      <c r="K13" s="21">
        <v>1</v>
      </c>
      <c r="L13" s="21" t="s">
        <v>19</v>
      </c>
      <c r="M13" s="21">
        <v>3</v>
      </c>
      <c r="N13" s="21">
        <v>1</v>
      </c>
      <c r="O13" s="21">
        <v>1</v>
      </c>
      <c r="P13" s="21">
        <v>9</v>
      </c>
      <c r="Q13" s="21">
        <v>9</v>
      </c>
      <c r="R13" s="21">
        <v>9</v>
      </c>
      <c r="S13" s="21" t="s">
        <v>19</v>
      </c>
      <c r="T13" s="21" t="s">
        <v>19</v>
      </c>
      <c r="U13" s="21">
        <v>9</v>
      </c>
      <c r="V13" s="21">
        <v>3</v>
      </c>
      <c r="W13" s="21">
        <v>1</v>
      </c>
      <c r="X13" s="90">
        <f t="shared" si="0"/>
        <v>86</v>
      </c>
      <c r="Y13" s="90">
        <v>8</v>
      </c>
      <c r="Z13" s="96">
        <f t="shared" si="1"/>
        <v>107.5</v>
      </c>
      <c r="AA13" s="99">
        <v>12</v>
      </c>
    </row>
    <row r="14" spans="1:27" x14ac:dyDescent="0.2">
      <c r="A14" s="24">
        <v>6380</v>
      </c>
      <c r="B14" s="24" t="s">
        <v>158</v>
      </c>
      <c r="C14" s="24" t="s">
        <v>159</v>
      </c>
      <c r="D14" s="24" t="s">
        <v>392</v>
      </c>
      <c r="E14" s="24">
        <v>136</v>
      </c>
      <c r="F14" s="24">
        <v>17</v>
      </c>
      <c r="G14" s="24">
        <v>17</v>
      </c>
      <c r="H14" s="24">
        <v>17</v>
      </c>
      <c r="I14" s="24">
        <v>17</v>
      </c>
      <c r="J14" s="24">
        <v>17</v>
      </c>
      <c r="K14" s="24">
        <v>17</v>
      </c>
      <c r="L14" s="24" t="s">
        <v>19</v>
      </c>
      <c r="M14" s="24">
        <v>16</v>
      </c>
      <c r="N14" s="24">
        <v>15</v>
      </c>
      <c r="O14" s="24">
        <v>2</v>
      </c>
      <c r="P14" s="24">
        <v>2</v>
      </c>
      <c r="Q14" s="24">
        <v>15</v>
      </c>
      <c r="R14" s="24">
        <v>14</v>
      </c>
      <c r="S14" s="24" t="s">
        <v>19</v>
      </c>
      <c r="T14" s="24" t="s">
        <v>19</v>
      </c>
      <c r="U14" s="24">
        <v>6</v>
      </c>
      <c r="V14" s="24">
        <v>13</v>
      </c>
      <c r="W14" s="24">
        <v>2</v>
      </c>
      <c r="X14" s="91">
        <f t="shared" si="0"/>
        <v>187</v>
      </c>
      <c r="Y14" s="91">
        <v>16</v>
      </c>
      <c r="Z14" s="95">
        <f t="shared" si="1"/>
        <v>116.875</v>
      </c>
      <c r="AA14" s="98">
        <v>13</v>
      </c>
    </row>
    <row r="15" spans="1:27" x14ac:dyDescent="0.2">
      <c r="A15" s="24" t="s">
        <v>270</v>
      </c>
      <c r="B15" s="24" t="s">
        <v>271</v>
      </c>
      <c r="C15" s="24" t="s">
        <v>272</v>
      </c>
      <c r="D15" s="24" t="s">
        <v>392</v>
      </c>
      <c r="E15" s="24">
        <v>138</v>
      </c>
      <c r="F15" s="24">
        <v>2</v>
      </c>
      <c r="G15" s="24">
        <v>6</v>
      </c>
      <c r="H15" s="24">
        <v>17</v>
      </c>
      <c r="I15" s="24">
        <v>17</v>
      </c>
      <c r="J15" s="24">
        <v>17</v>
      </c>
      <c r="K15" s="24">
        <v>17</v>
      </c>
      <c r="L15" s="24" t="s">
        <v>19</v>
      </c>
      <c r="M15" s="24">
        <v>7</v>
      </c>
      <c r="N15" s="24">
        <v>15</v>
      </c>
      <c r="O15" s="24">
        <v>15</v>
      </c>
      <c r="P15" s="24">
        <v>15</v>
      </c>
      <c r="Q15" s="24">
        <v>15</v>
      </c>
      <c r="R15" s="24">
        <v>14</v>
      </c>
      <c r="S15" s="24" t="s">
        <v>19</v>
      </c>
      <c r="T15" s="24" t="s">
        <v>19</v>
      </c>
      <c r="U15" s="24">
        <v>7</v>
      </c>
      <c r="V15" s="24">
        <v>13</v>
      </c>
      <c r="W15" s="24">
        <v>12</v>
      </c>
      <c r="X15" s="91">
        <f t="shared" si="0"/>
        <v>189</v>
      </c>
      <c r="Y15" s="91">
        <v>16</v>
      </c>
      <c r="Z15" s="95">
        <f t="shared" si="1"/>
        <v>118.125</v>
      </c>
      <c r="AA15" s="98">
        <v>14</v>
      </c>
    </row>
    <row r="16" spans="1:27" x14ac:dyDescent="0.2">
      <c r="A16" s="24">
        <v>59</v>
      </c>
      <c r="B16" s="24" t="s">
        <v>301</v>
      </c>
      <c r="C16" s="24" t="s">
        <v>302</v>
      </c>
      <c r="D16" s="24" t="s">
        <v>392</v>
      </c>
      <c r="E16" s="24">
        <v>150</v>
      </c>
      <c r="F16" s="24">
        <v>17</v>
      </c>
      <c r="G16" s="24">
        <v>17</v>
      </c>
      <c r="H16" s="24">
        <v>2</v>
      </c>
      <c r="I16" s="24">
        <v>17</v>
      </c>
      <c r="J16" s="24">
        <v>17</v>
      </c>
      <c r="K16" s="24">
        <v>2</v>
      </c>
      <c r="L16" s="24" t="s">
        <v>19</v>
      </c>
      <c r="M16" s="24">
        <v>16</v>
      </c>
      <c r="N16" s="24">
        <v>15</v>
      </c>
      <c r="O16" s="24">
        <v>15</v>
      </c>
      <c r="P16" s="24">
        <v>15</v>
      </c>
      <c r="Q16" s="24">
        <v>15</v>
      </c>
      <c r="R16" s="24">
        <v>14</v>
      </c>
      <c r="S16" s="24" t="s">
        <v>19</v>
      </c>
      <c r="T16" s="24" t="s">
        <v>19</v>
      </c>
      <c r="U16" s="24">
        <v>14</v>
      </c>
      <c r="V16" s="24">
        <v>13</v>
      </c>
      <c r="W16" s="24">
        <v>12</v>
      </c>
      <c r="X16" s="91">
        <f t="shared" si="0"/>
        <v>201</v>
      </c>
      <c r="Y16" s="91">
        <v>16</v>
      </c>
      <c r="Z16" s="95">
        <f t="shared" si="1"/>
        <v>125.625</v>
      </c>
      <c r="AA16" s="98">
        <v>15</v>
      </c>
    </row>
    <row r="17" spans="1:27" x14ac:dyDescent="0.2">
      <c r="A17" s="24">
        <v>63344</v>
      </c>
      <c r="B17" s="24" t="s">
        <v>210</v>
      </c>
      <c r="C17" s="24" t="s">
        <v>211</v>
      </c>
      <c r="D17" s="24" t="s">
        <v>392</v>
      </c>
      <c r="E17" s="24">
        <v>157</v>
      </c>
      <c r="F17" s="24">
        <v>17</v>
      </c>
      <c r="G17" s="24">
        <v>17</v>
      </c>
      <c r="H17" s="24">
        <v>17</v>
      </c>
      <c r="I17" s="24">
        <v>17</v>
      </c>
      <c r="J17" s="24">
        <v>17</v>
      </c>
      <c r="K17" s="24">
        <v>17</v>
      </c>
      <c r="L17" s="24" t="s">
        <v>19</v>
      </c>
      <c r="M17" s="24">
        <v>16</v>
      </c>
      <c r="N17" s="24">
        <v>15</v>
      </c>
      <c r="O17" s="24">
        <v>15</v>
      </c>
      <c r="P17" s="24">
        <v>15</v>
      </c>
      <c r="Q17" s="24">
        <v>15</v>
      </c>
      <c r="R17" s="24">
        <v>14</v>
      </c>
      <c r="S17" s="24" t="s">
        <v>19</v>
      </c>
      <c r="T17" s="24" t="s">
        <v>19</v>
      </c>
      <c r="U17" s="24">
        <v>1</v>
      </c>
      <c r="V17" s="24">
        <v>3</v>
      </c>
      <c r="W17" s="24">
        <v>12</v>
      </c>
      <c r="X17" s="91">
        <f t="shared" si="0"/>
        <v>208</v>
      </c>
      <c r="Y17" s="91">
        <v>16</v>
      </c>
      <c r="Z17" s="95">
        <f t="shared" si="1"/>
        <v>130</v>
      </c>
      <c r="AA17" s="98">
        <v>16</v>
      </c>
    </row>
    <row r="18" spans="1:27" x14ac:dyDescent="0.2">
      <c r="A18" s="24">
        <v>6370</v>
      </c>
      <c r="B18" s="24" t="s">
        <v>292</v>
      </c>
      <c r="C18" s="24" t="s">
        <v>293</v>
      </c>
      <c r="D18" s="24" t="s">
        <v>392</v>
      </c>
      <c r="E18" s="24">
        <v>167</v>
      </c>
      <c r="F18" s="24">
        <v>17</v>
      </c>
      <c r="G18" s="24">
        <v>17</v>
      </c>
      <c r="H18" s="24">
        <v>17</v>
      </c>
      <c r="I18" s="24">
        <v>17</v>
      </c>
      <c r="J18" s="24">
        <v>17</v>
      </c>
      <c r="K18" s="24">
        <v>17</v>
      </c>
      <c r="L18" s="24" t="s">
        <v>19</v>
      </c>
      <c r="M18" s="24">
        <v>16</v>
      </c>
      <c r="N18" s="24">
        <v>15</v>
      </c>
      <c r="O18" s="24">
        <v>15</v>
      </c>
      <c r="P18" s="24">
        <v>15</v>
      </c>
      <c r="Q18" s="24">
        <v>2</v>
      </c>
      <c r="R18" s="24">
        <v>14</v>
      </c>
      <c r="S18" s="24" t="s">
        <v>19</v>
      </c>
      <c r="T18" s="24" t="s">
        <v>19</v>
      </c>
      <c r="U18" s="24">
        <v>14</v>
      </c>
      <c r="V18" s="24">
        <v>13</v>
      </c>
      <c r="W18" s="24">
        <v>12</v>
      </c>
      <c r="X18" s="91">
        <f t="shared" si="0"/>
        <v>218</v>
      </c>
      <c r="Y18" s="91">
        <v>16</v>
      </c>
      <c r="Z18" s="95">
        <f t="shared" si="1"/>
        <v>136.25</v>
      </c>
      <c r="AA18" s="98">
        <v>17</v>
      </c>
    </row>
    <row r="19" spans="1:27" x14ac:dyDescent="0.2">
      <c r="A19" s="21" t="s">
        <v>146</v>
      </c>
      <c r="B19" s="21" t="s">
        <v>68</v>
      </c>
      <c r="C19" s="21" t="s">
        <v>147</v>
      </c>
      <c r="D19" s="21" t="s">
        <v>397</v>
      </c>
      <c r="E19" s="21">
        <v>86</v>
      </c>
      <c r="F19" s="21">
        <v>9</v>
      </c>
      <c r="G19" s="21">
        <v>3</v>
      </c>
      <c r="H19" s="21">
        <v>9</v>
      </c>
      <c r="I19" s="21">
        <v>9</v>
      </c>
      <c r="J19" s="21">
        <v>9</v>
      </c>
      <c r="K19" s="21">
        <v>9</v>
      </c>
      <c r="L19" s="21" t="s">
        <v>19</v>
      </c>
      <c r="M19" s="21">
        <v>9</v>
      </c>
      <c r="N19" s="21">
        <v>9</v>
      </c>
      <c r="O19" s="21">
        <v>9</v>
      </c>
      <c r="P19" s="21">
        <v>1</v>
      </c>
      <c r="Q19" s="21">
        <v>9</v>
      </c>
      <c r="R19" s="21">
        <v>9</v>
      </c>
      <c r="S19" s="21" t="s">
        <v>19</v>
      </c>
      <c r="T19" s="21" t="s">
        <v>19</v>
      </c>
      <c r="U19" s="21">
        <v>9</v>
      </c>
      <c r="V19" s="21">
        <v>1</v>
      </c>
      <c r="W19" s="21">
        <v>9</v>
      </c>
      <c r="X19" s="90">
        <f t="shared" si="0"/>
        <v>113</v>
      </c>
      <c r="Y19" s="90">
        <v>8</v>
      </c>
      <c r="Z19" s="96">
        <f t="shared" si="1"/>
        <v>141.25</v>
      </c>
      <c r="AA19" s="99">
        <v>18</v>
      </c>
    </row>
    <row r="20" spans="1:27" x14ac:dyDescent="0.2">
      <c r="A20" s="24">
        <v>3425</v>
      </c>
      <c r="B20" s="24" t="s">
        <v>198</v>
      </c>
      <c r="C20" s="24" t="s">
        <v>199</v>
      </c>
      <c r="D20" s="24" t="s">
        <v>392</v>
      </c>
      <c r="E20" s="24">
        <v>180</v>
      </c>
      <c r="F20" s="24">
        <v>17</v>
      </c>
      <c r="G20" s="24">
        <v>17</v>
      </c>
      <c r="H20" s="24">
        <v>17</v>
      </c>
      <c r="I20" s="24">
        <v>17</v>
      </c>
      <c r="J20" s="24">
        <v>17</v>
      </c>
      <c r="K20" s="24">
        <v>17</v>
      </c>
      <c r="L20" s="24" t="s">
        <v>19</v>
      </c>
      <c r="M20" s="24">
        <v>16</v>
      </c>
      <c r="N20" s="24">
        <v>15</v>
      </c>
      <c r="O20" s="24">
        <v>15</v>
      </c>
      <c r="P20" s="24">
        <v>15</v>
      </c>
      <c r="Q20" s="24">
        <v>15</v>
      </c>
      <c r="R20" s="24">
        <v>14</v>
      </c>
      <c r="S20" s="24" t="s">
        <v>19</v>
      </c>
      <c r="T20" s="24" t="s">
        <v>19</v>
      </c>
      <c r="U20" s="24">
        <v>14</v>
      </c>
      <c r="V20" s="24">
        <v>13</v>
      </c>
      <c r="W20" s="24">
        <v>12</v>
      </c>
      <c r="X20" s="91">
        <f t="shared" si="0"/>
        <v>231</v>
      </c>
      <c r="Y20" s="91">
        <v>16</v>
      </c>
      <c r="Z20" s="95">
        <f t="shared" si="1"/>
        <v>144.375</v>
      </c>
      <c r="AA20" s="98">
        <v>19</v>
      </c>
    </row>
    <row r="21" spans="1:27" x14ac:dyDescent="0.2">
      <c r="A21" s="24">
        <v>6637</v>
      </c>
      <c r="B21" s="24" t="s">
        <v>216</v>
      </c>
      <c r="C21" s="24" t="s">
        <v>217</v>
      </c>
      <c r="D21" s="24" t="s">
        <v>392</v>
      </c>
      <c r="E21" s="24">
        <v>180</v>
      </c>
      <c r="F21" s="24">
        <v>17</v>
      </c>
      <c r="G21" s="24">
        <v>17</v>
      </c>
      <c r="H21" s="24">
        <v>17</v>
      </c>
      <c r="I21" s="24">
        <v>17</v>
      </c>
      <c r="J21" s="24">
        <v>17</v>
      </c>
      <c r="K21" s="24">
        <v>17</v>
      </c>
      <c r="L21" s="24" t="s">
        <v>19</v>
      </c>
      <c r="M21" s="24">
        <v>16</v>
      </c>
      <c r="N21" s="24">
        <v>15</v>
      </c>
      <c r="O21" s="24">
        <v>15</v>
      </c>
      <c r="P21" s="24">
        <v>15</v>
      </c>
      <c r="Q21" s="24">
        <v>15</v>
      </c>
      <c r="R21" s="24">
        <v>14</v>
      </c>
      <c r="S21" s="24" t="s">
        <v>19</v>
      </c>
      <c r="T21" s="24" t="s">
        <v>19</v>
      </c>
      <c r="U21" s="24">
        <v>14</v>
      </c>
      <c r="V21" s="24">
        <v>13</v>
      </c>
      <c r="W21" s="24">
        <v>12</v>
      </c>
      <c r="X21" s="91">
        <f t="shared" si="0"/>
        <v>231</v>
      </c>
      <c r="Y21" s="91">
        <v>16</v>
      </c>
      <c r="Z21" s="95">
        <f t="shared" si="1"/>
        <v>144.375</v>
      </c>
      <c r="AA21" s="98">
        <v>19</v>
      </c>
    </row>
    <row r="22" spans="1:27" x14ac:dyDescent="0.2">
      <c r="A22" s="24">
        <v>7600</v>
      </c>
      <c r="B22" s="24" t="s">
        <v>224</v>
      </c>
      <c r="C22" s="24" t="s">
        <v>225</v>
      </c>
      <c r="D22" s="24" t="s">
        <v>392</v>
      </c>
      <c r="E22" s="24">
        <v>180</v>
      </c>
      <c r="F22" s="24">
        <v>17</v>
      </c>
      <c r="G22" s="24">
        <v>17</v>
      </c>
      <c r="H22" s="24">
        <v>17</v>
      </c>
      <c r="I22" s="24">
        <v>17</v>
      </c>
      <c r="J22" s="24">
        <v>17</v>
      </c>
      <c r="K22" s="24">
        <v>17</v>
      </c>
      <c r="L22" s="24" t="s">
        <v>19</v>
      </c>
      <c r="M22" s="24">
        <v>16</v>
      </c>
      <c r="N22" s="24">
        <v>15</v>
      </c>
      <c r="O22" s="24">
        <v>15</v>
      </c>
      <c r="P22" s="24">
        <v>15</v>
      </c>
      <c r="Q22" s="24">
        <v>15</v>
      </c>
      <c r="R22" s="24">
        <v>14</v>
      </c>
      <c r="S22" s="24" t="s">
        <v>19</v>
      </c>
      <c r="T22" s="24" t="s">
        <v>19</v>
      </c>
      <c r="U22" s="24">
        <v>14</v>
      </c>
      <c r="V22" s="24">
        <v>13</v>
      </c>
      <c r="W22" s="24">
        <v>12</v>
      </c>
      <c r="X22" s="91">
        <f t="shared" si="0"/>
        <v>231</v>
      </c>
      <c r="Y22" s="91">
        <v>16</v>
      </c>
      <c r="Z22" s="95">
        <f t="shared" si="1"/>
        <v>144.375</v>
      </c>
      <c r="AA22" s="98">
        <v>19</v>
      </c>
    </row>
    <row r="23" spans="1:27" x14ac:dyDescent="0.2">
      <c r="A23" s="21" t="s">
        <v>111</v>
      </c>
      <c r="B23" s="21" t="s">
        <v>112</v>
      </c>
      <c r="C23" s="21" t="s">
        <v>113</v>
      </c>
      <c r="D23" s="21" t="s">
        <v>438</v>
      </c>
      <c r="E23" s="21">
        <v>108</v>
      </c>
      <c r="F23" s="21">
        <v>9</v>
      </c>
      <c r="G23" s="21">
        <v>9</v>
      </c>
      <c r="H23" s="21">
        <v>9</v>
      </c>
      <c r="I23" s="21">
        <v>9</v>
      </c>
      <c r="J23" s="21">
        <v>9</v>
      </c>
      <c r="K23" s="21">
        <v>9</v>
      </c>
      <c r="L23" s="21" t="s">
        <v>19</v>
      </c>
      <c r="M23" s="21">
        <v>9</v>
      </c>
      <c r="N23" s="21">
        <v>9</v>
      </c>
      <c r="O23" s="21">
        <v>9</v>
      </c>
      <c r="P23" s="21">
        <v>9</v>
      </c>
      <c r="Q23" s="21">
        <v>9</v>
      </c>
      <c r="R23" s="21">
        <v>9</v>
      </c>
      <c r="S23" s="21" t="s">
        <v>19</v>
      </c>
      <c r="T23" s="21" t="s">
        <v>19</v>
      </c>
      <c r="U23" s="21">
        <v>9</v>
      </c>
      <c r="V23" s="21">
        <v>9</v>
      </c>
      <c r="W23" s="21" t="s">
        <v>439</v>
      </c>
      <c r="X23" s="90">
        <f t="shared" si="0"/>
        <v>126</v>
      </c>
      <c r="Y23" s="90">
        <v>8</v>
      </c>
      <c r="Z23" s="96">
        <f t="shared" si="1"/>
        <v>157.5</v>
      </c>
      <c r="AA23" s="99">
        <v>22</v>
      </c>
    </row>
    <row r="24" spans="1:27" x14ac:dyDescent="0.2">
      <c r="A24" s="21" t="s">
        <v>34</v>
      </c>
      <c r="B24" s="21" t="s">
        <v>35</v>
      </c>
      <c r="C24" s="21" t="s">
        <v>36</v>
      </c>
      <c r="D24" s="21" t="s">
        <v>436</v>
      </c>
      <c r="E24" s="21">
        <v>108</v>
      </c>
      <c r="F24" s="21">
        <v>9</v>
      </c>
      <c r="G24" s="21">
        <v>9</v>
      </c>
      <c r="H24" s="21">
        <v>9</v>
      </c>
      <c r="I24" s="21">
        <v>9</v>
      </c>
      <c r="J24" s="21">
        <v>9</v>
      </c>
      <c r="K24" s="21">
        <v>9</v>
      </c>
      <c r="L24" s="21" t="s">
        <v>19</v>
      </c>
      <c r="M24" s="21">
        <v>9</v>
      </c>
      <c r="N24" s="21">
        <v>9</v>
      </c>
      <c r="O24" s="21">
        <v>9</v>
      </c>
      <c r="P24" s="21">
        <v>9</v>
      </c>
      <c r="Q24" s="21">
        <v>9</v>
      </c>
      <c r="R24" s="21">
        <v>9</v>
      </c>
      <c r="S24" s="21" t="s">
        <v>19</v>
      </c>
      <c r="T24" s="21" t="s">
        <v>19</v>
      </c>
      <c r="U24" s="21">
        <v>9</v>
      </c>
      <c r="V24" s="21">
        <v>9</v>
      </c>
      <c r="W24" s="21">
        <v>9</v>
      </c>
      <c r="X24" s="90">
        <f t="shared" si="0"/>
        <v>135</v>
      </c>
      <c r="Y24" s="90">
        <v>8</v>
      </c>
      <c r="Z24" s="96">
        <f t="shared" si="1"/>
        <v>168.75</v>
      </c>
      <c r="AA24" s="99">
        <v>23</v>
      </c>
    </row>
    <row r="25" spans="1:27" x14ac:dyDescent="0.2">
      <c r="A25" s="21">
        <v>4389</v>
      </c>
      <c r="B25" s="21" t="s">
        <v>176</v>
      </c>
      <c r="C25" s="21" t="s">
        <v>177</v>
      </c>
      <c r="D25" s="21" t="s">
        <v>437</v>
      </c>
      <c r="E25" s="21">
        <v>108</v>
      </c>
      <c r="F25" s="21">
        <v>9</v>
      </c>
      <c r="G25" s="21">
        <v>9</v>
      </c>
      <c r="H25" s="21">
        <v>9</v>
      </c>
      <c r="I25" s="21">
        <v>9</v>
      </c>
      <c r="J25" s="21">
        <v>9</v>
      </c>
      <c r="K25" s="21">
        <v>9</v>
      </c>
      <c r="L25" s="21" t="s">
        <v>19</v>
      </c>
      <c r="M25" s="21">
        <v>9</v>
      </c>
      <c r="N25" s="21">
        <v>9</v>
      </c>
      <c r="O25" s="21">
        <v>9</v>
      </c>
      <c r="P25" s="21">
        <v>9</v>
      </c>
      <c r="Q25" s="21">
        <v>9</v>
      </c>
      <c r="R25" s="21">
        <v>9</v>
      </c>
      <c r="S25" s="21" t="s">
        <v>19</v>
      </c>
      <c r="T25" s="21" t="s">
        <v>19</v>
      </c>
      <c r="U25" s="21">
        <v>9</v>
      </c>
      <c r="V25" s="21">
        <v>9</v>
      </c>
      <c r="W25" s="21">
        <v>9</v>
      </c>
      <c r="X25" s="90">
        <f t="shared" si="0"/>
        <v>135</v>
      </c>
      <c r="Y25" s="90">
        <v>8</v>
      </c>
      <c r="Z25" s="96">
        <f t="shared" si="1"/>
        <v>168.75</v>
      </c>
      <c r="AA25" s="99">
        <v>23</v>
      </c>
    </row>
  </sheetData>
  <sortState xmlns:xlrd2="http://schemas.microsoft.com/office/spreadsheetml/2017/richdata2" ref="A2:AA25">
    <sortCondition ref="Z2:Z25"/>
  </sortState>
  <hyperlinks>
    <hyperlink ref="F1" r:id="rId1" display="https://gfs.org.au/handicapper/results/2021/2021_club_series/2021_Saturday/18RGrp13.htm?ty=05904" xr:uid="{DD727192-7AEE-42C7-963C-914B637F6720}"/>
    <hyperlink ref="G1" r:id="rId2" display="https://gfs.org.au/handicapper/results/2021/2021_club_series/2021_Saturday/17RGrp13.htm?ty=05904" xr:uid="{A8A0A20B-0CD5-42DC-AA25-678720FFAE52}"/>
    <hyperlink ref="H1" r:id="rId3" display="https://gfs.org.au/handicapper/results/2021/2021_club_series/2021_Saturday/16RGrp13.htm?ty=05904" xr:uid="{4DAEA0AA-A9A9-49BB-BA2C-8E16B79CBF46}"/>
    <hyperlink ref="I1" r:id="rId4" display="https://gfs.org.au/handicapper/results/2021/2021_club_series/2021_Saturday/15RGrp13.htm?ty=05904" xr:uid="{0A62178B-CF9E-4F7D-A556-F5F15A1AC42D}"/>
    <hyperlink ref="J1" r:id="rId5" display="https://gfs.org.au/handicapper/results/2021/2021_club_series/2021_Saturday/14RGrp13.htm?ty=05904" xr:uid="{E2D8315A-0042-4CF0-93CC-068852D5E8C7}"/>
    <hyperlink ref="K1" r:id="rId6" display="https://gfs.org.au/handicapper/results/2021/2021_club_series/2021_Saturday/13RGrp13.htm?ty=05904" xr:uid="{BA467FFE-9725-4A52-9C29-266743ADB732}"/>
    <hyperlink ref="L1" r:id="rId7" display="https://gfs.org.au/handicapper/results/2021/2021_club_series/2021_Saturday/12RGrp13.htm?ty=05904" xr:uid="{930FD783-9D17-4719-931C-6D83910BEF66}"/>
    <hyperlink ref="M1" r:id="rId8" display="https://gfs.org.au/handicapper/results/2021/2021_club_series/2021_Saturday/11RGrp13.htm?ty=05904" xr:uid="{AFE99E01-52B4-48AE-9E0D-7CA8F051BCE5}"/>
    <hyperlink ref="N1" r:id="rId9" display="https://gfs.org.au/handicapper/results/2021/2021_club_series/2021_Saturday/10RGrp13.htm?ty=05904" xr:uid="{30E25E44-98DA-43C0-AB01-A6124F40790A}"/>
    <hyperlink ref="O1" r:id="rId10" display="https://gfs.org.au/handicapper/results/2021/2021_club_series/2021_Saturday/09RGrp13.htm?ty=05904" xr:uid="{3950CE58-CD2F-4520-8E01-AA0154DC3695}"/>
    <hyperlink ref="P1" r:id="rId11" display="https://gfs.org.au/handicapper/results/2021/2021_club_series/2021_Saturday/08RGrp13.htm?ty=05904" xr:uid="{6DD999CD-D08E-401A-9297-643A0E0E2ACC}"/>
    <hyperlink ref="Q1" r:id="rId12" display="https://gfs.org.au/handicapper/results/2021/2021_club_series/2021_Saturday/07RGrp13.htm?ty=05904" xr:uid="{4871AC23-0BAB-47FA-B854-BB7B53F4B9F0}"/>
    <hyperlink ref="R1" r:id="rId13" display="https://gfs.org.au/handicapper/results/2021/2021_club_series/2021_Saturday/06RGrp13.htm?ty=05904" xr:uid="{2963C873-6C74-4423-A3C1-DE34591C605F}"/>
    <hyperlink ref="S1" r:id="rId14" display="https://gfs.org.au/handicapper/results/2021/2021_club_series/2021_Saturday/05RGrp13.htm?ty=05904" xr:uid="{4B0976CB-D32C-40D4-A728-D64369D66E14}"/>
    <hyperlink ref="T1" r:id="rId15" display="https://gfs.org.au/handicapper/results/2021/2021_club_series/2021_Saturday/04RGrp13.htm?ty=05904" xr:uid="{992F30B0-359D-4B9E-9BBA-0AA65A4E27A2}"/>
    <hyperlink ref="U1" r:id="rId16" display="https://gfs.org.au/handicapper/results/2021/2021_club_series/2021_Saturday/03RGrp13.htm?ty=05904" xr:uid="{289B1D8D-12E9-4A8D-B323-8D724E610A48}"/>
    <hyperlink ref="V1" r:id="rId17" display="https://gfs.org.au/handicapper/results/2021/2021_club_series/2021_Saturday/02RGrp13.htm?ty=05904" xr:uid="{D30923C2-FE1C-4B5B-9764-EDDDD1DC4D8B}"/>
    <hyperlink ref="W1" r:id="rId18" display="https://gfs.org.au/handicapper/results/2021/2021_club_series/2021_Saturday/01RGrp13.htm?ty=05904" xr:uid="{D8EEA809-7F12-4519-A83F-759A39B493B5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06E50-3796-4FC6-AC4F-05961D642DBF}">
  <dimension ref="A1:F23"/>
  <sheetViews>
    <sheetView topLeftCell="A17" workbookViewId="0">
      <selection activeCell="D29" sqref="C29:D29"/>
    </sheetView>
  </sheetViews>
  <sheetFormatPr defaultColWidth="8.77734375" defaultRowHeight="14.4" x14ac:dyDescent="0.3"/>
  <cols>
    <col min="1" max="1" width="8.77734375" style="130"/>
    <col min="2" max="2" width="10.21875" style="136" customWidth="1"/>
    <col min="3" max="3" width="24.5546875" style="130" customWidth="1"/>
    <col min="4" max="4" width="27.77734375" style="130" customWidth="1"/>
    <col min="5" max="5" width="51.88671875" style="130" customWidth="1"/>
    <col min="6" max="6" width="56.21875" style="130" customWidth="1"/>
    <col min="7" max="16384" width="8.77734375" style="130"/>
  </cols>
  <sheetData>
    <row r="1" spans="1:6" x14ac:dyDescent="0.3">
      <c r="A1" s="137"/>
      <c r="B1" s="128" t="s">
        <v>545</v>
      </c>
      <c r="C1" s="129" t="s">
        <v>330</v>
      </c>
      <c r="D1" s="137" t="s">
        <v>3</v>
      </c>
      <c r="E1" s="137" t="s">
        <v>473</v>
      </c>
      <c r="F1" s="137" t="s">
        <v>474</v>
      </c>
    </row>
    <row r="2" spans="1:6" x14ac:dyDescent="0.3">
      <c r="A2" s="137"/>
      <c r="B2" s="131">
        <v>7130</v>
      </c>
      <c r="C2" s="132" t="s">
        <v>218</v>
      </c>
      <c r="D2" s="137" t="s">
        <v>219</v>
      </c>
      <c r="E2" s="137" t="s">
        <v>475</v>
      </c>
      <c r="F2" s="137" t="s">
        <v>476</v>
      </c>
    </row>
    <row r="3" spans="1:6" x14ac:dyDescent="0.3">
      <c r="A3" s="137"/>
      <c r="B3" s="131">
        <v>2501</v>
      </c>
      <c r="C3" s="132" t="s">
        <v>520</v>
      </c>
      <c r="D3" s="137" t="s">
        <v>546</v>
      </c>
      <c r="E3" s="137" t="s">
        <v>477</v>
      </c>
      <c r="F3" s="137" t="s">
        <v>478</v>
      </c>
    </row>
    <row r="4" spans="1:6" x14ac:dyDescent="0.3">
      <c r="A4" s="137"/>
      <c r="B4" s="131">
        <v>6904</v>
      </c>
      <c r="C4" s="132" t="s">
        <v>208</v>
      </c>
      <c r="D4" s="137" t="s">
        <v>547</v>
      </c>
      <c r="E4" s="137" t="s">
        <v>479</v>
      </c>
      <c r="F4" s="137" t="s">
        <v>480</v>
      </c>
    </row>
    <row r="5" spans="1:6" x14ac:dyDescent="0.3">
      <c r="A5" s="137"/>
      <c r="B5" s="131">
        <v>7129</v>
      </c>
      <c r="C5" s="132" t="s">
        <v>160</v>
      </c>
      <c r="D5" s="137" t="s">
        <v>161</v>
      </c>
      <c r="E5" s="137" t="s">
        <v>479</v>
      </c>
      <c r="F5" s="137" t="s">
        <v>480</v>
      </c>
    </row>
    <row r="6" spans="1:6" x14ac:dyDescent="0.3">
      <c r="A6" s="137"/>
      <c r="B6" s="131">
        <v>3127</v>
      </c>
      <c r="C6" s="132" t="s">
        <v>129</v>
      </c>
      <c r="D6" s="137" t="s">
        <v>548</v>
      </c>
      <c r="E6" s="137" t="s">
        <v>481</v>
      </c>
      <c r="F6" s="137" t="s">
        <v>482</v>
      </c>
    </row>
    <row r="7" spans="1:6" x14ac:dyDescent="0.3">
      <c r="A7" s="137"/>
      <c r="B7" s="133">
        <v>1531</v>
      </c>
      <c r="C7" s="134" t="s">
        <v>305</v>
      </c>
      <c r="D7" s="137" t="s">
        <v>306</v>
      </c>
      <c r="E7" s="137" t="s">
        <v>483</v>
      </c>
      <c r="F7" s="137" t="s">
        <v>484</v>
      </c>
    </row>
    <row r="8" spans="1:6" x14ac:dyDescent="0.3">
      <c r="A8" s="137"/>
      <c r="B8" s="133"/>
      <c r="C8" s="132" t="s">
        <v>549</v>
      </c>
      <c r="D8" s="137"/>
      <c r="E8" s="137" t="s">
        <v>485</v>
      </c>
      <c r="F8" s="137" t="s">
        <v>486</v>
      </c>
    </row>
    <row r="9" spans="1:6" x14ac:dyDescent="0.3">
      <c r="A9" s="137"/>
      <c r="B9" s="133">
        <v>7129</v>
      </c>
      <c r="C9" s="132" t="s">
        <v>160</v>
      </c>
      <c r="D9" s="137" t="s">
        <v>161</v>
      </c>
      <c r="E9" s="137" t="s">
        <v>487</v>
      </c>
      <c r="F9" s="137" t="s">
        <v>488</v>
      </c>
    </row>
    <row r="10" spans="1:6" x14ac:dyDescent="0.3">
      <c r="A10" s="137"/>
      <c r="B10" s="133" t="s">
        <v>64</v>
      </c>
      <c r="C10" s="132" t="s">
        <v>65</v>
      </c>
      <c r="D10" s="137" t="s">
        <v>259</v>
      </c>
      <c r="E10" s="137" t="s">
        <v>489</v>
      </c>
      <c r="F10" s="137" t="s">
        <v>490</v>
      </c>
    </row>
    <row r="11" spans="1:6" x14ac:dyDescent="0.3">
      <c r="A11" s="137"/>
      <c r="B11" s="131">
        <v>6694</v>
      </c>
      <c r="C11" s="132" t="s">
        <v>123</v>
      </c>
      <c r="D11" s="137" t="s">
        <v>124</v>
      </c>
      <c r="E11" s="137" t="s">
        <v>491</v>
      </c>
      <c r="F11" s="137" t="s">
        <v>492</v>
      </c>
    </row>
    <row r="12" spans="1:6" x14ac:dyDescent="0.3">
      <c r="A12" s="137"/>
      <c r="B12" s="131">
        <v>3608</v>
      </c>
      <c r="C12" s="132" t="s">
        <v>107</v>
      </c>
      <c r="D12" s="137" t="s">
        <v>108</v>
      </c>
      <c r="E12" s="137" t="s">
        <v>491</v>
      </c>
      <c r="F12" s="137" t="s">
        <v>492</v>
      </c>
    </row>
    <row r="13" spans="1:6" x14ac:dyDescent="0.3">
      <c r="A13" s="137"/>
      <c r="B13" s="133" t="s">
        <v>64</v>
      </c>
      <c r="C13" s="132" t="s">
        <v>65</v>
      </c>
      <c r="D13" s="137" t="s">
        <v>465</v>
      </c>
      <c r="E13" s="137" t="s">
        <v>493</v>
      </c>
      <c r="F13" s="137" t="s">
        <v>494</v>
      </c>
    </row>
    <row r="14" spans="1:6" x14ac:dyDescent="0.3">
      <c r="A14" s="137"/>
      <c r="B14" s="135" t="s">
        <v>262</v>
      </c>
      <c r="C14" s="135" t="s">
        <v>263</v>
      </c>
      <c r="D14" s="135" t="s">
        <v>264</v>
      </c>
      <c r="E14" s="137" t="s">
        <v>493</v>
      </c>
      <c r="F14" s="137" t="s">
        <v>494</v>
      </c>
    </row>
    <row r="15" spans="1:6" x14ac:dyDescent="0.3">
      <c r="A15" s="137"/>
      <c r="B15" s="126">
        <v>5673</v>
      </c>
      <c r="C15" s="126" t="s">
        <v>52</v>
      </c>
      <c r="D15" s="126" t="s">
        <v>53</v>
      </c>
      <c r="E15" s="137" t="s">
        <v>495</v>
      </c>
      <c r="F15" s="137" t="s">
        <v>496</v>
      </c>
    </row>
    <row r="16" spans="1:6" x14ac:dyDescent="0.3">
      <c r="A16" s="137"/>
      <c r="B16" s="135">
        <v>5673</v>
      </c>
      <c r="C16" s="135" t="s">
        <v>52</v>
      </c>
      <c r="D16" s="135" t="s">
        <v>53</v>
      </c>
      <c r="E16" s="137" t="s">
        <v>497</v>
      </c>
      <c r="F16" s="137" t="s">
        <v>498</v>
      </c>
    </row>
    <row r="17" spans="1:6" x14ac:dyDescent="0.3">
      <c r="A17" s="137"/>
      <c r="B17" s="126">
        <v>5673</v>
      </c>
      <c r="C17" s="126" t="s">
        <v>52</v>
      </c>
      <c r="D17" s="126" t="s">
        <v>53</v>
      </c>
      <c r="E17" s="137" t="s">
        <v>499</v>
      </c>
      <c r="F17" s="137" t="s">
        <v>500</v>
      </c>
    </row>
    <row r="18" spans="1:6" x14ac:dyDescent="0.3">
      <c r="A18" s="137"/>
      <c r="B18" s="126">
        <v>6694</v>
      </c>
      <c r="C18" s="126" t="s">
        <v>123</v>
      </c>
      <c r="D18" s="126" t="s">
        <v>124</v>
      </c>
      <c r="E18" s="137" t="s">
        <v>501</v>
      </c>
      <c r="F18" s="137" t="s">
        <v>502</v>
      </c>
    </row>
    <row r="19" spans="1:6" x14ac:dyDescent="0.3">
      <c r="A19" s="137"/>
      <c r="B19" s="131">
        <v>4150</v>
      </c>
      <c r="C19" s="132" t="s">
        <v>181</v>
      </c>
      <c r="D19" s="137" t="s">
        <v>182</v>
      </c>
      <c r="E19" s="137" t="s">
        <v>503</v>
      </c>
      <c r="F19" s="137" t="s">
        <v>504</v>
      </c>
    </row>
    <row r="20" spans="1:6" x14ac:dyDescent="0.3">
      <c r="A20" s="137"/>
      <c r="B20" s="131" t="s">
        <v>14</v>
      </c>
      <c r="C20" s="132" t="s">
        <v>15</v>
      </c>
      <c r="D20" s="137" t="s">
        <v>16</v>
      </c>
      <c r="E20" s="137" t="s">
        <v>505</v>
      </c>
      <c r="F20" s="137" t="s">
        <v>506</v>
      </c>
    </row>
    <row r="21" spans="1:6" x14ac:dyDescent="0.3">
      <c r="A21" s="137"/>
      <c r="B21" s="131">
        <v>4115</v>
      </c>
      <c r="C21" s="132" t="s">
        <v>125</v>
      </c>
      <c r="D21" s="137" t="s">
        <v>126</v>
      </c>
      <c r="E21" s="137" t="s">
        <v>507</v>
      </c>
      <c r="F21" s="137" t="s">
        <v>508</v>
      </c>
    </row>
    <row r="22" spans="1:6" x14ac:dyDescent="0.3">
      <c r="A22" s="137"/>
      <c r="B22" s="138" t="s">
        <v>111</v>
      </c>
      <c r="C22" s="137" t="s">
        <v>112</v>
      </c>
      <c r="D22" s="137" t="s">
        <v>113</v>
      </c>
      <c r="E22" s="137" t="s">
        <v>509</v>
      </c>
      <c r="F22" s="137" t="s">
        <v>510</v>
      </c>
    </row>
    <row r="23" spans="1:6" x14ac:dyDescent="0.3">
      <c r="A23" s="137"/>
      <c r="B23" s="138"/>
      <c r="C23" s="137"/>
      <c r="D23" s="137"/>
      <c r="E23" s="137" t="s">
        <v>511</v>
      </c>
      <c r="F23" s="137" t="s">
        <v>512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326B9-C6F2-440D-BF00-497DF9045F4D}">
  <dimension ref="A1:H64"/>
  <sheetViews>
    <sheetView topLeftCell="A41" workbookViewId="0">
      <selection activeCell="F70" sqref="F70"/>
    </sheetView>
  </sheetViews>
  <sheetFormatPr defaultColWidth="22.21875" defaultRowHeight="11.4" x14ac:dyDescent="0.2"/>
  <cols>
    <col min="1" max="1" width="22.21875" style="177"/>
    <col min="2" max="16384" width="22.21875" style="13"/>
  </cols>
  <sheetData>
    <row r="1" spans="1:8" ht="16.05" customHeight="1" x14ac:dyDescent="0.2">
      <c r="A1" s="125" t="s">
        <v>466</v>
      </c>
      <c r="B1" s="93" t="s">
        <v>3</v>
      </c>
      <c r="C1" s="93" t="s">
        <v>1</v>
      </c>
      <c r="D1" s="93" t="s">
        <v>2</v>
      </c>
      <c r="E1" s="93" t="s">
        <v>0</v>
      </c>
      <c r="F1" s="93" t="s">
        <v>472</v>
      </c>
      <c r="G1" s="93" t="s">
        <v>442</v>
      </c>
      <c r="H1" s="93" t="s">
        <v>5</v>
      </c>
    </row>
    <row r="2" spans="1:8" x14ac:dyDescent="0.2">
      <c r="A2" s="125">
        <v>1</v>
      </c>
      <c r="B2" s="24" t="s">
        <v>79</v>
      </c>
      <c r="C2" s="24" t="s">
        <v>77</v>
      </c>
      <c r="D2" s="24" t="s">
        <v>78</v>
      </c>
      <c r="E2" s="25" t="s">
        <v>469</v>
      </c>
      <c r="F2" s="24" t="s">
        <v>457</v>
      </c>
      <c r="G2" s="24" t="s">
        <v>460</v>
      </c>
      <c r="H2" s="24">
        <v>30</v>
      </c>
    </row>
    <row r="3" spans="1:8" x14ac:dyDescent="0.2">
      <c r="A3" s="125">
        <v>2</v>
      </c>
      <c r="B3" s="24" t="s">
        <v>79</v>
      </c>
      <c r="C3" s="24" t="s">
        <v>77</v>
      </c>
      <c r="D3" s="24" t="s">
        <v>78</v>
      </c>
      <c r="E3" s="25" t="s">
        <v>469</v>
      </c>
      <c r="F3" s="24" t="s">
        <v>457</v>
      </c>
      <c r="G3" s="24" t="s">
        <v>462</v>
      </c>
      <c r="H3" s="24">
        <v>36</v>
      </c>
    </row>
    <row r="4" spans="1:8" x14ac:dyDescent="0.2">
      <c r="A4" s="125">
        <v>4</v>
      </c>
      <c r="B4" s="57" t="s">
        <v>79</v>
      </c>
      <c r="C4" s="57" t="s">
        <v>77</v>
      </c>
      <c r="D4" s="57" t="s">
        <v>78</v>
      </c>
      <c r="E4" s="56" t="s">
        <v>469</v>
      </c>
      <c r="F4" s="57" t="s">
        <v>555</v>
      </c>
      <c r="G4" s="57"/>
      <c r="H4" s="57">
        <v>23</v>
      </c>
    </row>
    <row r="5" spans="1:8" x14ac:dyDescent="0.2">
      <c r="A5" s="125">
        <v>5</v>
      </c>
      <c r="B5" s="23" t="s">
        <v>79</v>
      </c>
      <c r="C5" s="23" t="s">
        <v>77</v>
      </c>
      <c r="D5" s="23" t="s">
        <v>78</v>
      </c>
      <c r="E5" s="85" t="s">
        <v>469</v>
      </c>
      <c r="F5" s="71" t="s">
        <v>461</v>
      </c>
      <c r="G5" s="176"/>
      <c r="H5" s="73">
        <v>23.636363636363637</v>
      </c>
    </row>
    <row r="6" spans="1:8" x14ac:dyDescent="0.2">
      <c r="A6" s="125">
        <v>7</v>
      </c>
      <c r="B6" s="105" t="s">
        <v>547</v>
      </c>
      <c r="C6" s="104">
        <v>6904</v>
      </c>
      <c r="D6" s="104" t="s">
        <v>208</v>
      </c>
      <c r="E6" s="103" t="s">
        <v>471</v>
      </c>
      <c r="F6" s="105" t="s">
        <v>456</v>
      </c>
      <c r="G6" s="105" t="s">
        <v>550</v>
      </c>
      <c r="H6" s="104">
        <v>11</v>
      </c>
    </row>
    <row r="7" spans="1:8" x14ac:dyDescent="0.2">
      <c r="A7" s="125">
        <v>8</v>
      </c>
      <c r="B7" s="105" t="s">
        <v>547</v>
      </c>
      <c r="C7" s="149">
        <v>6904</v>
      </c>
      <c r="D7" s="105" t="s">
        <v>208</v>
      </c>
      <c r="E7" s="105"/>
      <c r="F7" s="105" t="s">
        <v>479</v>
      </c>
      <c r="G7" s="105"/>
      <c r="H7" s="105"/>
    </row>
    <row r="8" spans="1:8" x14ac:dyDescent="0.2">
      <c r="A8" s="125">
        <v>7</v>
      </c>
      <c r="B8" s="63" t="s">
        <v>554</v>
      </c>
      <c r="C8" s="63">
        <v>6073</v>
      </c>
      <c r="D8" s="63" t="s">
        <v>515</v>
      </c>
      <c r="E8" s="102" t="s">
        <v>468</v>
      </c>
      <c r="F8" s="68" t="s">
        <v>452</v>
      </c>
      <c r="G8" s="68" t="s">
        <v>550</v>
      </c>
      <c r="H8" s="63">
        <v>19</v>
      </c>
    </row>
    <row r="9" spans="1:8" x14ac:dyDescent="0.2">
      <c r="A9" s="125">
        <v>7</v>
      </c>
      <c r="B9" s="71" t="s">
        <v>546</v>
      </c>
      <c r="C9" s="23">
        <v>2501</v>
      </c>
      <c r="D9" s="23" t="s">
        <v>520</v>
      </c>
      <c r="E9" s="85" t="s">
        <v>467</v>
      </c>
      <c r="F9" s="71" t="s">
        <v>455</v>
      </c>
      <c r="G9" s="71" t="s">
        <v>550</v>
      </c>
      <c r="H9" s="23">
        <v>11</v>
      </c>
    </row>
    <row r="10" spans="1:8" x14ac:dyDescent="0.2">
      <c r="A10" s="125">
        <v>8</v>
      </c>
      <c r="B10" s="71" t="s">
        <v>546</v>
      </c>
      <c r="C10" s="73">
        <v>2501</v>
      </c>
      <c r="D10" s="71" t="s">
        <v>520</v>
      </c>
      <c r="E10" s="71"/>
      <c r="F10" s="71" t="s">
        <v>477</v>
      </c>
      <c r="G10" s="71"/>
      <c r="H10" s="71"/>
    </row>
    <row r="11" spans="1:8" x14ac:dyDescent="0.2">
      <c r="A11" s="125">
        <v>4</v>
      </c>
      <c r="B11" s="23" t="s">
        <v>293</v>
      </c>
      <c r="C11" s="23">
        <v>6370</v>
      </c>
      <c r="D11" s="23" t="s">
        <v>292</v>
      </c>
      <c r="E11" s="22" t="s">
        <v>469</v>
      </c>
      <c r="F11" s="23" t="s">
        <v>561</v>
      </c>
      <c r="G11" s="23"/>
      <c r="H11" s="23">
        <v>22</v>
      </c>
    </row>
    <row r="12" spans="1:8" x14ac:dyDescent="0.2">
      <c r="A12" s="125">
        <v>7</v>
      </c>
      <c r="B12" s="70" t="s">
        <v>548</v>
      </c>
      <c r="C12" s="19">
        <v>3127</v>
      </c>
      <c r="D12" s="19" t="s">
        <v>129</v>
      </c>
      <c r="E12" s="86" t="s">
        <v>467</v>
      </c>
      <c r="F12" s="70" t="s">
        <v>454</v>
      </c>
      <c r="G12" s="70" t="s">
        <v>550</v>
      </c>
      <c r="H12" s="19">
        <v>12</v>
      </c>
    </row>
    <row r="13" spans="1:8" x14ac:dyDescent="0.2">
      <c r="A13" s="125">
        <v>8</v>
      </c>
      <c r="B13" s="70" t="s">
        <v>548</v>
      </c>
      <c r="C13" s="74">
        <v>3127</v>
      </c>
      <c r="D13" s="70" t="s">
        <v>129</v>
      </c>
      <c r="E13" s="70"/>
      <c r="F13" s="70" t="s">
        <v>481</v>
      </c>
      <c r="G13" s="70"/>
      <c r="H13" s="70"/>
    </row>
    <row r="14" spans="1:8" x14ac:dyDescent="0.2">
      <c r="A14" s="125">
        <v>1</v>
      </c>
      <c r="B14" s="21" t="s">
        <v>306</v>
      </c>
      <c r="C14" s="21">
        <v>1531</v>
      </c>
      <c r="D14" s="21" t="s">
        <v>305</v>
      </c>
      <c r="E14" s="20" t="s">
        <v>467</v>
      </c>
      <c r="F14" s="21" t="s">
        <v>458</v>
      </c>
      <c r="G14" s="21" t="s">
        <v>460</v>
      </c>
      <c r="H14" s="21">
        <v>11.5</v>
      </c>
    </row>
    <row r="15" spans="1:8" x14ac:dyDescent="0.2">
      <c r="A15" s="125">
        <v>2</v>
      </c>
      <c r="B15" s="21" t="s">
        <v>306</v>
      </c>
      <c r="C15" s="21">
        <v>1531</v>
      </c>
      <c r="D15" s="21" t="s">
        <v>305</v>
      </c>
      <c r="E15" s="20" t="s">
        <v>468</v>
      </c>
      <c r="F15" s="21" t="s">
        <v>458</v>
      </c>
      <c r="G15" s="21" t="s">
        <v>462</v>
      </c>
      <c r="H15" s="21">
        <v>21</v>
      </c>
    </row>
    <row r="16" spans="1:8" x14ac:dyDescent="0.2">
      <c r="A16" s="125">
        <v>3</v>
      </c>
      <c r="B16" s="19" t="s">
        <v>306</v>
      </c>
      <c r="C16" s="19">
        <v>1531</v>
      </c>
      <c r="D16" s="19" t="s">
        <v>305</v>
      </c>
      <c r="E16" s="18" t="s">
        <v>468</v>
      </c>
      <c r="F16" s="19" t="s">
        <v>458</v>
      </c>
      <c r="G16" s="19" t="s">
        <v>463</v>
      </c>
      <c r="H16" s="19">
        <v>23.5</v>
      </c>
    </row>
    <row r="17" spans="1:8" x14ac:dyDescent="0.2">
      <c r="A17" s="125">
        <v>4</v>
      </c>
      <c r="B17" s="12" t="s">
        <v>306</v>
      </c>
      <c r="C17" s="12">
        <v>1531</v>
      </c>
      <c r="D17" s="12" t="s">
        <v>305</v>
      </c>
      <c r="E17" s="11" t="s">
        <v>469</v>
      </c>
      <c r="F17" s="12" t="s">
        <v>557</v>
      </c>
      <c r="G17" s="12"/>
      <c r="H17" s="12">
        <v>20</v>
      </c>
    </row>
    <row r="18" spans="1:8" x14ac:dyDescent="0.2">
      <c r="A18" s="125">
        <v>5</v>
      </c>
      <c r="B18" s="19" t="s">
        <v>306</v>
      </c>
      <c r="C18" s="19">
        <v>1531</v>
      </c>
      <c r="D18" s="19" t="s">
        <v>305</v>
      </c>
      <c r="E18" s="86" t="s">
        <v>468</v>
      </c>
      <c r="F18" s="70" t="s">
        <v>461</v>
      </c>
      <c r="G18" s="116"/>
      <c r="H18" s="74">
        <v>21</v>
      </c>
    </row>
    <row r="19" spans="1:8" x14ac:dyDescent="0.2">
      <c r="A19" s="125">
        <v>9</v>
      </c>
      <c r="B19" s="70" t="s">
        <v>306</v>
      </c>
      <c r="C19" s="150">
        <v>1531</v>
      </c>
      <c r="D19" s="151" t="s">
        <v>305</v>
      </c>
      <c r="E19" s="70"/>
      <c r="F19" s="70" t="s">
        <v>483</v>
      </c>
      <c r="G19" s="70"/>
      <c r="H19" s="70"/>
    </row>
    <row r="20" spans="1:8" x14ac:dyDescent="0.2">
      <c r="A20" s="125">
        <v>4</v>
      </c>
      <c r="B20" s="23" t="s">
        <v>161</v>
      </c>
      <c r="C20" s="23">
        <v>7129</v>
      </c>
      <c r="D20" s="23" t="s">
        <v>160</v>
      </c>
      <c r="E20" s="22" t="s">
        <v>467</v>
      </c>
      <c r="F20" s="23" t="s">
        <v>561</v>
      </c>
      <c r="G20" s="23"/>
      <c r="H20" s="23">
        <v>6</v>
      </c>
    </row>
    <row r="21" spans="1:8" x14ac:dyDescent="0.2">
      <c r="A21" s="125">
        <v>7</v>
      </c>
      <c r="B21" s="105" t="s">
        <v>161</v>
      </c>
      <c r="C21" s="106">
        <v>7129</v>
      </c>
      <c r="D21" s="106" t="s">
        <v>160</v>
      </c>
      <c r="E21" s="103" t="s">
        <v>471</v>
      </c>
      <c r="F21" s="105" t="s">
        <v>456</v>
      </c>
      <c r="G21" s="105" t="s">
        <v>550</v>
      </c>
      <c r="H21" s="106">
        <v>11</v>
      </c>
    </row>
    <row r="22" spans="1:8" x14ac:dyDescent="0.2">
      <c r="A22" s="125">
        <v>8</v>
      </c>
      <c r="B22" s="71" t="s">
        <v>161</v>
      </c>
      <c r="C22" s="152">
        <v>7129</v>
      </c>
      <c r="D22" s="71" t="s">
        <v>160</v>
      </c>
      <c r="E22" s="71"/>
      <c r="F22" s="71" t="s">
        <v>558</v>
      </c>
      <c r="G22" s="71"/>
      <c r="H22" s="71"/>
    </row>
    <row r="23" spans="1:8" x14ac:dyDescent="0.2">
      <c r="A23" s="125">
        <v>8</v>
      </c>
      <c r="B23" s="105" t="s">
        <v>161</v>
      </c>
      <c r="C23" s="149">
        <v>7129</v>
      </c>
      <c r="D23" s="105" t="s">
        <v>160</v>
      </c>
      <c r="E23" s="105"/>
      <c r="F23" s="105" t="s">
        <v>479</v>
      </c>
      <c r="G23" s="105"/>
      <c r="H23" s="105"/>
    </row>
    <row r="24" spans="1:8" x14ac:dyDescent="0.2">
      <c r="A24" s="125">
        <v>7</v>
      </c>
      <c r="B24" s="63" t="s">
        <v>296</v>
      </c>
      <c r="C24" s="63">
        <v>6358</v>
      </c>
      <c r="D24" s="63" t="s">
        <v>295</v>
      </c>
      <c r="E24" s="102" t="s">
        <v>469</v>
      </c>
      <c r="F24" s="68" t="s">
        <v>452</v>
      </c>
      <c r="G24" s="68" t="s">
        <v>550</v>
      </c>
      <c r="H24" s="63">
        <v>25</v>
      </c>
    </row>
    <row r="25" spans="1:8" x14ac:dyDescent="0.2">
      <c r="A25" s="125">
        <v>7</v>
      </c>
      <c r="B25" s="23" t="s">
        <v>69</v>
      </c>
      <c r="C25" s="23" t="s">
        <v>67</v>
      </c>
      <c r="D25" s="23" t="s">
        <v>68</v>
      </c>
      <c r="E25" s="85" t="s">
        <v>468</v>
      </c>
      <c r="F25" s="71" t="s">
        <v>455</v>
      </c>
      <c r="G25" s="71" t="s">
        <v>550</v>
      </c>
      <c r="H25" s="23">
        <v>12</v>
      </c>
    </row>
    <row r="26" spans="1:8" x14ac:dyDescent="0.2">
      <c r="A26" s="125">
        <v>1</v>
      </c>
      <c r="B26" s="21" t="s">
        <v>108</v>
      </c>
      <c r="C26" s="21">
        <v>3608</v>
      </c>
      <c r="D26" s="21" t="s">
        <v>107</v>
      </c>
      <c r="E26" s="20" t="s">
        <v>468</v>
      </c>
      <c r="F26" s="21" t="s">
        <v>458</v>
      </c>
      <c r="G26" s="21" t="s">
        <v>460</v>
      </c>
      <c r="H26" s="21">
        <v>16.5</v>
      </c>
    </row>
    <row r="27" spans="1:8" x14ac:dyDescent="0.2">
      <c r="A27" s="125">
        <v>3</v>
      </c>
      <c r="B27" s="19" t="s">
        <v>108</v>
      </c>
      <c r="C27" s="19">
        <v>3608</v>
      </c>
      <c r="D27" s="19" t="s">
        <v>107</v>
      </c>
      <c r="E27" s="18" t="s">
        <v>469</v>
      </c>
      <c r="F27" s="19" t="s">
        <v>458</v>
      </c>
      <c r="G27" s="19" t="s">
        <v>463</v>
      </c>
      <c r="H27" s="19">
        <v>57.5</v>
      </c>
    </row>
    <row r="28" spans="1:8" x14ac:dyDescent="0.2">
      <c r="A28" s="125">
        <v>4</v>
      </c>
      <c r="B28" s="12" t="s">
        <v>108</v>
      </c>
      <c r="C28" s="12">
        <v>3608</v>
      </c>
      <c r="D28" s="12" t="s">
        <v>107</v>
      </c>
      <c r="E28" s="11" t="s">
        <v>471</v>
      </c>
      <c r="F28" s="12" t="s">
        <v>557</v>
      </c>
      <c r="G28" s="12"/>
      <c r="H28" s="12">
        <v>8</v>
      </c>
    </row>
    <row r="29" spans="1:8" x14ac:dyDescent="0.2">
      <c r="A29" s="125">
        <v>7</v>
      </c>
      <c r="B29" s="19" t="s">
        <v>108</v>
      </c>
      <c r="C29" s="19">
        <v>3608</v>
      </c>
      <c r="D29" s="19" t="s">
        <v>107</v>
      </c>
      <c r="E29" s="86" t="s">
        <v>468</v>
      </c>
      <c r="F29" s="70" t="s">
        <v>454</v>
      </c>
      <c r="G29" s="70" t="s">
        <v>550</v>
      </c>
      <c r="H29" s="19">
        <v>25</v>
      </c>
    </row>
    <row r="30" spans="1:8" x14ac:dyDescent="0.2">
      <c r="A30" s="125">
        <v>8</v>
      </c>
      <c r="B30" s="67" t="s">
        <v>108</v>
      </c>
      <c r="C30" s="79">
        <v>3608</v>
      </c>
      <c r="D30" s="67" t="s">
        <v>107</v>
      </c>
      <c r="E30" s="67"/>
      <c r="F30" s="67" t="s">
        <v>559</v>
      </c>
      <c r="G30" s="67"/>
      <c r="H30" s="67"/>
    </row>
    <row r="31" spans="1:8" x14ac:dyDescent="0.2">
      <c r="A31" s="125"/>
      <c r="B31" s="69"/>
      <c r="C31" s="153"/>
      <c r="D31" s="69" t="s">
        <v>549</v>
      </c>
      <c r="E31" s="69"/>
      <c r="F31" s="69" t="s">
        <v>485</v>
      </c>
      <c r="G31" s="69"/>
      <c r="H31" s="69"/>
    </row>
    <row r="32" spans="1:8" x14ac:dyDescent="0.2">
      <c r="A32" s="125">
        <v>1</v>
      </c>
      <c r="B32" s="24" t="s">
        <v>53</v>
      </c>
      <c r="C32" s="24">
        <v>5673</v>
      </c>
      <c r="D32" s="24" t="s">
        <v>52</v>
      </c>
      <c r="E32" s="25" t="s">
        <v>467</v>
      </c>
      <c r="F32" s="24" t="s">
        <v>457</v>
      </c>
      <c r="G32" s="24" t="s">
        <v>460</v>
      </c>
      <c r="H32" s="24">
        <v>23</v>
      </c>
    </row>
    <row r="33" spans="1:8" x14ac:dyDescent="0.2">
      <c r="A33" s="125">
        <v>2</v>
      </c>
      <c r="B33" s="24" t="s">
        <v>53</v>
      </c>
      <c r="C33" s="24">
        <v>5673</v>
      </c>
      <c r="D33" s="24" t="s">
        <v>52</v>
      </c>
      <c r="E33" s="25" t="s">
        <v>468</v>
      </c>
      <c r="F33" s="24" t="s">
        <v>457</v>
      </c>
      <c r="G33" s="24" t="s">
        <v>462</v>
      </c>
      <c r="H33" s="24">
        <v>22</v>
      </c>
    </row>
    <row r="34" spans="1:8" x14ac:dyDescent="0.2">
      <c r="A34" s="125">
        <v>3</v>
      </c>
      <c r="B34" s="110" t="s">
        <v>53</v>
      </c>
      <c r="C34" s="110">
        <v>5673</v>
      </c>
      <c r="D34" s="110" t="s">
        <v>52</v>
      </c>
      <c r="E34" s="111" t="s">
        <v>467</v>
      </c>
      <c r="F34" s="110" t="s">
        <v>457</v>
      </c>
      <c r="G34" s="110" t="s">
        <v>463</v>
      </c>
      <c r="H34" s="110">
        <v>38</v>
      </c>
    </row>
    <row r="35" spans="1:8" x14ac:dyDescent="0.2">
      <c r="A35" s="125">
        <v>5</v>
      </c>
      <c r="B35" s="23" t="s">
        <v>53</v>
      </c>
      <c r="C35" s="23">
        <v>5673</v>
      </c>
      <c r="D35" s="23" t="s">
        <v>52</v>
      </c>
      <c r="E35" s="85" t="s">
        <v>467</v>
      </c>
      <c r="F35" s="71" t="s">
        <v>461</v>
      </c>
      <c r="G35" s="71"/>
      <c r="H35" s="73">
        <v>17.272727272727273</v>
      </c>
    </row>
    <row r="36" spans="1:8" x14ac:dyDescent="0.2">
      <c r="A36" s="125">
        <v>6</v>
      </c>
      <c r="B36" s="24" t="s">
        <v>53</v>
      </c>
      <c r="C36" s="24">
        <v>5673</v>
      </c>
      <c r="D36" s="24" t="s">
        <v>52</v>
      </c>
      <c r="E36" s="25" t="s">
        <v>467</v>
      </c>
      <c r="F36" s="24" t="s">
        <v>464</v>
      </c>
      <c r="G36" s="71"/>
      <c r="H36" s="73">
        <v>41.875</v>
      </c>
    </row>
    <row r="37" spans="1:8" x14ac:dyDescent="0.2">
      <c r="A37" s="125">
        <v>7</v>
      </c>
      <c r="B37" s="24" t="s">
        <v>53</v>
      </c>
      <c r="C37" s="23">
        <v>5673</v>
      </c>
      <c r="D37" s="23" t="s">
        <v>52</v>
      </c>
      <c r="E37" s="85" t="s">
        <v>469</v>
      </c>
      <c r="F37" s="71" t="s">
        <v>455</v>
      </c>
      <c r="G37" s="71" t="s">
        <v>550</v>
      </c>
      <c r="H37" s="23">
        <v>17</v>
      </c>
    </row>
    <row r="38" spans="1:8" x14ac:dyDescent="0.2">
      <c r="A38" s="125">
        <v>9</v>
      </c>
      <c r="B38" s="24" t="s">
        <v>53</v>
      </c>
      <c r="C38" s="24">
        <v>5673</v>
      </c>
      <c r="D38" s="24" t="s">
        <v>52</v>
      </c>
      <c r="E38" s="71"/>
      <c r="F38" s="71" t="s">
        <v>499</v>
      </c>
      <c r="G38" s="71"/>
      <c r="H38" s="71"/>
    </row>
    <row r="39" spans="1:8" x14ac:dyDescent="0.2">
      <c r="A39" s="125">
        <v>9</v>
      </c>
      <c r="B39" s="24" t="s">
        <v>53</v>
      </c>
      <c r="C39" s="24">
        <v>5673</v>
      </c>
      <c r="D39" s="24" t="s">
        <v>52</v>
      </c>
      <c r="E39" s="71"/>
      <c r="F39" s="71" t="s">
        <v>497</v>
      </c>
      <c r="G39" s="71"/>
      <c r="H39" s="71"/>
    </row>
    <row r="40" spans="1:8" x14ac:dyDescent="0.2">
      <c r="A40" s="125">
        <v>9</v>
      </c>
      <c r="B40" s="23" t="s">
        <v>53</v>
      </c>
      <c r="C40" s="23">
        <v>5673</v>
      </c>
      <c r="D40" s="23" t="s">
        <v>52</v>
      </c>
      <c r="E40" s="71"/>
      <c r="F40" s="71" t="s">
        <v>495</v>
      </c>
      <c r="G40" s="71"/>
      <c r="H40" s="71"/>
    </row>
    <row r="41" spans="1:8" x14ac:dyDescent="0.2">
      <c r="A41" s="125">
        <v>1</v>
      </c>
      <c r="B41" s="21" t="s">
        <v>124</v>
      </c>
      <c r="C41" s="21">
        <v>6694</v>
      </c>
      <c r="D41" s="21" t="s">
        <v>123</v>
      </c>
      <c r="E41" s="20" t="s">
        <v>469</v>
      </c>
      <c r="F41" s="21" t="s">
        <v>458</v>
      </c>
      <c r="G41" s="21" t="s">
        <v>460</v>
      </c>
      <c r="H41" s="21">
        <v>29</v>
      </c>
    </row>
    <row r="42" spans="1:8" x14ac:dyDescent="0.2">
      <c r="A42" s="125">
        <v>2</v>
      </c>
      <c r="B42" s="21" t="s">
        <v>124</v>
      </c>
      <c r="C42" s="21">
        <v>6694</v>
      </c>
      <c r="D42" s="21" t="s">
        <v>123</v>
      </c>
      <c r="E42" s="20" t="s">
        <v>467</v>
      </c>
      <c r="F42" s="21" t="s">
        <v>458</v>
      </c>
      <c r="G42" s="21" t="s">
        <v>462</v>
      </c>
      <c r="H42" s="21">
        <v>9</v>
      </c>
    </row>
    <row r="43" spans="1:8" x14ac:dyDescent="0.2">
      <c r="A43" s="125">
        <v>3</v>
      </c>
      <c r="B43" s="19" t="s">
        <v>124</v>
      </c>
      <c r="C43" s="19">
        <v>6694</v>
      </c>
      <c r="D43" s="19" t="s">
        <v>123</v>
      </c>
      <c r="E43" s="18" t="s">
        <v>467</v>
      </c>
      <c r="F43" s="19" t="s">
        <v>458</v>
      </c>
      <c r="G43" s="19" t="s">
        <v>463</v>
      </c>
      <c r="H43" s="19">
        <v>20</v>
      </c>
    </row>
    <row r="44" spans="1:8" x14ac:dyDescent="0.2">
      <c r="A44" s="125">
        <v>4</v>
      </c>
      <c r="B44" s="12" t="s">
        <v>124</v>
      </c>
      <c r="C44" s="12">
        <v>6694</v>
      </c>
      <c r="D44" s="12" t="s">
        <v>123</v>
      </c>
      <c r="E44" s="11" t="s">
        <v>471</v>
      </c>
      <c r="F44" s="12" t="s">
        <v>557</v>
      </c>
      <c r="G44" s="12"/>
      <c r="H44" s="12">
        <v>8</v>
      </c>
    </row>
    <row r="45" spans="1:8" x14ac:dyDescent="0.2">
      <c r="A45" s="125">
        <v>6</v>
      </c>
      <c r="B45" s="21" t="s">
        <v>124</v>
      </c>
      <c r="C45" s="21">
        <v>6694</v>
      </c>
      <c r="D45" s="21" t="s">
        <v>123</v>
      </c>
      <c r="E45" s="20" t="s">
        <v>467</v>
      </c>
      <c r="F45" s="21" t="s">
        <v>464</v>
      </c>
      <c r="G45" s="116"/>
      <c r="H45" s="74">
        <v>52.5</v>
      </c>
    </row>
    <row r="46" spans="1:8" x14ac:dyDescent="0.2">
      <c r="A46" s="125">
        <v>8</v>
      </c>
      <c r="B46" s="67" t="s">
        <v>124</v>
      </c>
      <c r="C46" s="79">
        <v>6694</v>
      </c>
      <c r="D46" s="67" t="s">
        <v>123</v>
      </c>
      <c r="E46" s="67"/>
      <c r="F46" s="67" t="s">
        <v>559</v>
      </c>
      <c r="G46" s="67"/>
      <c r="H46" s="67"/>
    </row>
    <row r="47" spans="1:8" x14ac:dyDescent="0.2">
      <c r="A47" s="125">
        <v>10</v>
      </c>
      <c r="B47" s="70" t="s">
        <v>124</v>
      </c>
      <c r="C47" s="74">
        <v>6694</v>
      </c>
      <c r="D47" s="70" t="s">
        <v>123</v>
      </c>
      <c r="E47" s="70"/>
      <c r="F47" s="70" t="s">
        <v>501</v>
      </c>
      <c r="G47" s="70"/>
      <c r="H47" s="70"/>
    </row>
    <row r="48" spans="1:8" x14ac:dyDescent="0.2">
      <c r="A48" s="125">
        <v>7</v>
      </c>
      <c r="B48" s="68" t="s">
        <v>219</v>
      </c>
      <c r="C48" s="63">
        <v>7130</v>
      </c>
      <c r="D48" s="63" t="s">
        <v>218</v>
      </c>
      <c r="E48" s="102" t="s">
        <v>467</v>
      </c>
      <c r="F48" s="68" t="s">
        <v>452</v>
      </c>
      <c r="G48" s="68" t="s">
        <v>550</v>
      </c>
      <c r="H48" s="63">
        <v>12</v>
      </c>
    </row>
    <row r="49" spans="1:8" x14ac:dyDescent="0.2">
      <c r="A49" s="125">
        <v>8</v>
      </c>
      <c r="B49" s="68" t="s">
        <v>219</v>
      </c>
      <c r="C49" s="75">
        <v>7130</v>
      </c>
      <c r="D49" s="68" t="s">
        <v>218</v>
      </c>
      <c r="E49" s="68"/>
      <c r="F49" s="68" t="s">
        <v>475</v>
      </c>
      <c r="G49" s="68"/>
      <c r="H49" s="68"/>
    </row>
    <row r="50" spans="1:8" x14ac:dyDescent="0.2">
      <c r="A50" s="125">
        <v>7</v>
      </c>
      <c r="B50" s="19" t="s">
        <v>553</v>
      </c>
      <c r="C50" s="19">
        <v>5933</v>
      </c>
      <c r="D50" s="19" t="s">
        <v>174</v>
      </c>
      <c r="E50" s="86" t="s">
        <v>469</v>
      </c>
      <c r="F50" s="70" t="s">
        <v>454</v>
      </c>
      <c r="G50" s="70" t="s">
        <v>550</v>
      </c>
      <c r="H50" s="19">
        <v>54</v>
      </c>
    </row>
    <row r="51" spans="1:8" x14ac:dyDescent="0.2">
      <c r="A51" s="125">
        <v>7</v>
      </c>
      <c r="B51" s="19" t="s">
        <v>167</v>
      </c>
      <c r="C51" s="19">
        <v>7073</v>
      </c>
      <c r="D51" s="19" t="s">
        <v>166</v>
      </c>
      <c r="E51" s="86" t="s">
        <v>469</v>
      </c>
      <c r="F51" s="70" t="s">
        <v>454</v>
      </c>
      <c r="G51" s="70" t="s">
        <v>550</v>
      </c>
      <c r="H51" s="19">
        <v>54</v>
      </c>
    </row>
    <row r="52" spans="1:8" x14ac:dyDescent="0.2">
      <c r="A52" s="125">
        <v>2</v>
      </c>
      <c r="B52" s="21" t="s">
        <v>106</v>
      </c>
      <c r="C52" s="21">
        <v>4113</v>
      </c>
      <c r="D52" s="21" t="s">
        <v>105</v>
      </c>
      <c r="E52" s="20" t="s">
        <v>469</v>
      </c>
      <c r="F52" s="21" t="s">
        <v>458</v>
      </c>
      <c r="G52" s="21" t="s">
        <v>462</v>
      </c>
      <c r="H52" s="21">
        <v>36</v>
      </c>
    </row>
    <row r="53" spans="1:8" x14ac:dyDescent="0.2">
      <c r="A53" s="125">
        <v>1</v>
      </c>
      <c r="B53" s="24" t="s">
        <v>81</v>
      </c>
      <c r="C53" s="24">
        <v>1255</v>
      </c>
      <c r="D53" s="24" t="s">
        <v>80</v>
      </c>
      <c r="E53" s="25" t="s">
        <v>468</v>
      </c>
      <c r="F53" s="24" t="s">
        <v>457</v>
      </c>
      <c r="G53" s="24" t="s">
        <v>460</v>
      </c>
      <c r="H53" s="24">
        <v>24</v>
      </c>
    </row>
    <row r="54" spans="1:8" x14ac:dyDescent="0.2">
      <c r="A54" s="125">
        <v>4</v>
      </c>
      <c r="B54" s="23" t="s">
        <v>159</v>
      </c>
      <c r="C54" s="23">
        <v>6380</v>
      </c>
      <c r="D54" s="23" t="s">
        <v>158</v>
      </c>
      <c r="E54" s="22" t="s">
        <v>468</v>
      </c>
      <c r="F54" s="23" t="s">
        <v>561</v>
      </c>
      <c r="G54" s="23"/>
      <c r="H54" s="23">
        <v>20</v>
      </c>
    </row>
    <row r="55" spans="1:8" x14ac:dyDescent="0.2">
      <c r="A55" s="125">
        <v>7</v>
      </c>
      <c r="B55" s="122" t="s">
        <v>159</v>
      </c>
      <c r="C55" s="122">
        <v>6380</v>
      </c>
      <c r="D55" s="122" t="s">
        <v>158</v>
      </c>
      <c r="E55" s="121" t="s">
        <v>469</v>
      </c>
      <c r="F55" s="123" t="s">
        <v>456</v>
      </c>
      <c r="G55" s="105" t="s">
        <v>550</v>
      </c>
      <c r="H55" s="106">
        <v>13</v>
      </c>
    </row>
    <row r="56" spans="1:8" x14ac:dyDescent="0.2">
      <c r="A56" s="125">
        <v>3</v>
      </c>
      <c r="B56" s="23" t="s">
        <v>465</v>
      </c>
      <c r="C56" s="23" t="s">
        <v>64</v>
      </c>
      <c r="D56" s="23" t="s">
        <v>65</v>
      </c>
      <c r="E56" s="22" t="s">
        <v>469</v>
      </c>
      <c r="F56" s="23" t="s">
        <v>457</v>
      </c>
      <c r="G56" s="23" t="s">
        <v>463</v>
      </c>
      <c r="H56" s="23">
        <v>42</v>
      </c>
    </row>
    <row r="57" spans="1:8" x14ac:dyDescent="0.2">
      <c r="A57" s="125">
        <v>4</v>
      </c>
      <c r="B57" s="126" t="s">
        <v>465</v>
      </c>
      <c r="C57" s="126" t="s">
        <v>64</v>
      </c>
      <c r="D57" s="126" t="s">
        <v>65</v>
      </c>
      <c r="E57" s="127" t="s">
        <v>467</v>
      </c>
      <c r="F57" s="57" t="s">
        <v>555</v>
      </c>
      <c r="G57" s="126"/>
      <c r="H57" s="126">
        <v>9</v>
      </c>
    </row>
    <row r="58" spans="1:8" x14ac:dyDescent="0.2">
      <c r="A58" s="125">
        <v>8</v>
      </c>
      <c r="B58" s="71" t="s">
        <v>465</v>
      </c>
      <c r="C58" s="152" t="s">
        <v>64</v>
      </c>
      <c r="D58" s="71" t="s">
        <v>65</v>
      </c>
      <c r="E58" s="71"/>
      <c r="F58" s="71" t="s">
        <v>560</v>
      </c>
      <c r="G58" s="71"/>
      <c r="H58" s="71"/>
    </row>
    <row r="59" spans="1:8" x14ac:dyDescent="0.2">
      <c r="A59" s="125">
        <v>9</v>
      </c>
      <c r="B59" s="71" t="s">
        <v>465</v>
      </c>
      <c r="C59" s="152" t="s">
        <v>64</v>
      </c>
      <c r="D59" s="71" t="s">
        <v>65</v>
      </c>
      <c r="E59" s="71"/>
      <c r="F59" s="71" t="s">
        <v>493</v>
      </c>
      <c r="G59" s="71"/>
      <c r="H59" s="71"/>
    </row>
    <row r="60" spans="1:8" x14ac:dyDescent="0.2">
      <c r="A60" s="125">
        <v>2</v>
      </c>
      <c r="B60" s="24" t="s">
        <v>264</v>
      </c>
      <c r="C60" s="24" t="s">
        <v>262</v>
      </c>
      <c r="D60" s="24" t="s">
        <v>263</v>
      </c>
      <c r="E60" s="25" t="s">
        <v>467</v>
      </c>
      <c r="F60" s="24" t="s">
        <v>457</v>
      </c>
      <c r="G60" s="24" t="s">
        <v>462</v>
      </c>
      <c r="H60" s="24">
        <v>11</v>
      </c>
    </row>
    <row r="61" spans="1:8" x14ac:dyDescent="0.2">
      <c r="A61" s="125">
        <v>3</v>
      </c>
      <c r="B61" s="23" t="s">
        <v>264</v>
      </c>
      <c r="C61" s="24" t="s">
        <v>262</v>
      </c>
      <c r="D61" s="24" t="s">
        <v>263</v>
      </c>
      <c r="E61" s="22" t="s">
        <v>468</v>
      </c>
      <c r="F61" s="23" t="s">
        <v>457</v>
      </c>
      <c r="G61" s="23" t="s">
        <v>463</v>
      </c>
      <c r="H61" s="23">
        <v>42</v>
      </c>
    </row>
    <row r="62" spans="1:8" x14ac:dyDescent="0.2">
      <c r="A62" s="125">
        <v>4</v>
      </c>
      <c r="B62" s="126" t="s">
        <v>264</v>
      </c>
      <c r="C62" s="126" t="s">
        <v>262</v>
      </c>
      <c r="D62" s="126" t="s">
        <v>263</v>
      </c>
      <c r="E62" s="127" t="s">
        <v>468</v>
      </c>
      <c r="F62" s="57" t="s">
        <v>555</v>
      </c>
      <c r="G62" s="126"/>
      <c r="H62" s="126">
        <v>17</v>
      </c>
    </row>
    <row r="63" spans="1:8" x14ac:dyDescent="0.2">
      <c r="A63" s="125">
        <v>6</v>
      </c>
      <c r="B63" s="24" t="s">
        <v>264</v>
      </c>
      <c r="C63" s="24" t="s">
        <v>262</v>
      </c>
      <c r="D63" s="24" t="s">
        <v>263</v>
      </c>
      <c r="E63" s="25" t="s">
        <v>469</v>
      </c>
      <c r="F63" s="24" t="s">
        <v>464</v>
      </c>
      <c r="G63" s="71"/>
      <c r="H63" s="73">
        <v>53.75</v>
      </c>
    </row>
    <row r="64" spans="1:8" x14ac:dyDescent="0.2">
      <c r="A64" s="125">
        <v>9</v>
      </c>
      <c r="B64" s="24" t="s">
        <v>264</v>
      </c>
      <c r="C64" s="24" t="s">
        <v>262</v>
      </c>
      <c r="D64" s="24" t="s">
        <v>263</v>
      </c>
      <c r="E64" s="71"/>
      <c r="F64" s="71" t="s">
        <v>493</v>
      </c>
      <c r="G64" s="71"/>
      <c r="H64" s="71"/>
    </row>
  </sheetData>
  <sortState xmlns:xlrd2="http://schemas.microsoft.com/office/spreadsheetml/2017/richdata2" ref="A2:H65">
    <sortCondition ref="D2:D65"/>
    <sortCondition ref="A2:A65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1C9CB-F560-42A6-B1D9-0DB3C0ACADF0}">
  <dimension ref="A1:H157"/>
  <sheetViews>
    <sheetView tabSelected="1" workbookViewId="0">
      <selection activeCell="K8" sqref="K8"/>
    </sheetView>
  </sheetViews>
  <sheetFormatPr defaultRowHeight="11.4" x14ac:dyDescent="0.2"/>
  <cols>
    <col min="1" max="1" width="8.77734375" style="177"/>
    <col min="2" max="2" width="27.109375" style="13" customWidth="1"/>
    <col min="3" max="3" width="8.77734375" style="13"/>
    <col min="4" max="4" width="21.21875" style="13" customWidth="1"/>
    <col min="5" max="5" width="26.77734375" style="84" customWidth="1"/>
    <col min="6" max="6" width="35.77734375" style="175" customWidth="1"/>
    <col min="7" max="7" width="28" style="13" customWidth="1"/>
    <col min="8" max="8" width="8.77734375" style="92"/>
    <col min="9" max="16384" width="8.88671875" style="13"/>
  </cols>
  <sheetData>
    <row r="1" spans="1:8" s="197" customFormat="1" ht="12" x14ac:dyDescent="0.25">
      <c r="A1" s="194" t="s">
        <v>466</v>
      </c>
      <c r="B1" s="93" t="s">
        <v>3</v>
      </c>
      <c r="C1" s="93" t="s">
        <v>1</v>
      </c>
      <c r="D1" s="93" t="s">
        <v>2</v>
      </c>
      <c r="E1" s="195" t="s">
        <v>0</v>
      </c>
      <c r="F1" s="196" t="s">
        <v>4</v>
      </c>
      <c r="G1" s="93" t="s">
        <v>442</v>
      </c>
      <c r="H1" s="93" t="s">
        <v>5</v>
      </c>
    </row>
    <row r="2" spans="1:8" x14ac:dyDescent="0.2">
      <c r="A2" s="178">
        <v>1</v>
      </c>
      <c r="B2" s="24" t="s">
        <v>79</v>
      </c>
      <c r="C2" s="24" t="s">
        <v>77</v>
      </c>
      <c r="D2" s="24" t="s">
        <v>78</v>
      </c>
      <c r="E2" s="25" t="s">
        <v>469</v>
      </c>
      <c r="F2" s="158" t="s">
        <v>457</v>
      </c>
      <c r="G2" s="24" t="s">
        <v>460</v>
      </c>
      <c r="H2" s="24">
        <v>30</v>
      </c>
    </row>
    <row r="3" spans="1:8" x14ac:dyDescent="0.2">
      <c r="A3" s="177">
        <v>2</v>
      </c>
      <c r="B3" s="63" t="s">
        <v>79</v>
      </c>
      <c r="C3" s="63" t="s">
        <v>77</v>
      </c>
      <c r="D3" s="63" t="s">
        <v>78</v>
      </c>
      <c r="E3" s="62" t="s">
        <v>467</v>
      </c>
      <c r="F3" s="154" t="s">
        <v>452</v>
      </c>
      <c r="G3" s="63" t="s">
        <v>447</v>
      </c>
      <c r="H3" s="63">
        <v>13</v>
      </c>
    </row>
    <row r="4" spans="1:8" x14ac:dyDescent="0.2">
      <c r="A4" s="178">
        <v>2</v>
      </c>
      <c r="B4" s="24" t="s">
        <v>79</v>
      </c>
      <c r="C4" s="24" t="s">
        <v>77</v>
      </c>
      <c r="D4" s="24" t="s">
        <v>78</v>
      </c>
      <c r="E4" s="25" t="s">
        <v>469</v>
      </c>
      <c r="F4" s="158" t="s">
        <v>457</v>
      </c>
      <c r="G4" s="24" t="s">
        <v>462</v>
      </c>
      <c r="H4" s="24">
        <v>36</v>
      </c>
    </row>
    <row r="5" spans="1:8" x14ac:dyDescent="0.2">
      <c r="A5" s="177">
        <v>3</v>
      </c>
      <c r="B5" s="65" t="s">
        <v>79</v>
      </c>
      <c r="C5" s="65" t="s">
        <v>77</v>
      </c>
      <c r="D5" s="65" t="s">
        <v>78</v>
      </c>
      <c r="E5" s="64" t="s">
        <v>467</v>
      </c>
      <c r="F5" s="155" t="s">
        <v>452</v>
      </c>
      <c r="G5" s="65" t="s">
        <v>444</v>
      </c>
      <c r="H5" s="65">
        <v>21</v>
      </c>
    </row>
    <row r="6" spans="1:8" x14ac:dyDescent="0.2">
      <c r="A6" s="178">
        <v>4</v>
      </c>
      <c r="B6" s="57" t="s">
        <v>79</v>
      </c>
      <c r="C6" s="57" t="s">
        <v>77</v>
      </c>
      <c r="D6" s="57" t="s">
        <v>78</v>
      </c>
      <c r="E6" s="56" t="s">
        <v>469</v>
      </c>
      <c r="F6" s="171" t="s">
        <v>555</v>
      </c>
      <c r="G6" s="57"/>
      <c r="H6" s="57">
        <v>23</v>
      </c>
    </row>
    <row r="7" spans="1:8" x14ac:dyDescent="0.2">
      <c r="A7" s="178">
        <v>5</v>
      </c>
      <c r="B7" s="23" t="s">
        <v>79</v>
      </c>
      <c r="C7" s="23" t="s">
        <v>77</v>
      </c>
      <c r="D7" s="23" t="s">
        <v>78</v>
      </c>
      <c r="E7" s="85" t="s">
        <v>469</v>
      </c>
      <c r="F7" s="164" t="s">
        <v>461</v>
      </c>
      <c r="G7" s="71"/>
      <c r="H7" s="73">
        <v>23.636363636363637</v>
      </c>
    </row>
    <row r="8" spans="1:8" x14ac:dyDescent="0.2">
      <c r="A8" s="178">
        <v>8</v>
      </c>
      <c r="B8" s="109" t="s">
        <v>79</v>
      </c>
      <c r="C8" s="68" t="s">
        <v>77</v>
      </c>
      <c r="D8" s="109" t="s">
        <v>78</v>
      </c>
      <c r="E8" s="102" t="s">
        <v>469</v>
      </c>
      <c r="F8" s="156"/>
      <c r="G8" s="68" t="s">
        <v>552</v>
      </c>
      <c r="H8" s="75">
        <v>10.888888888888889</v>
      </c>
    </row>
    <row r="9" spans="1:8" x14ac:dyDescent="0.2">
      <c r="A9" s="177">
        <v>1</v>
      </c>
      <c r="B9" s="23" t="s">
        <v>186</v>
      </c>
      <c r="C9" s="23" t="s">
        <v>184</v>
      </c>
      <c r="D9" s="23" t="s">
        <v>185</v>
      </c>
      <c r="E9" s="22" t="s">
        <v>468</v>
      </c>
      <c r="F9" s="157" t="s">
        <v>455</v>
      </c>
      <c r="G9" s="24" t="s">
        <v>445</v>
      </c>
      <c r="H9" s="23">
        <v>27</v>
      </c>
    </row>
    <row r="10" spans="1:8" x14ac:dyDescent="0.2">
      <c r="A10" s="177">
        <v>3</v>
      </c>
      <c r="B10" s="24" t="s">
        <v>186</v>
      </c>
      <c r="C10" s="24" t="s">
        <v>184</v>
      </c>
      <c r="D10" s="24" t="s">
        <v>185</v>
      </c>
      <c r="E10" s="25" t="s">
        <v>468</v>
      </c>
      <c r="F10" s="158" t="s">
        <v>455</v>
      </c>
      <c r="G10" s="24" t="s">
        <v>444</v>
      </c>
      <c r="H10" s="24">
        <v>23</v>
      </c>
    </row>
    <row r="11" spans="1:8" x14ac:dyDescent="0.2">
      <c r="A11" s="177">
        <v>4</v>
      </c>
      <c r="B11" s="23" t="s">
        <v>186</v>
      </c>
      <c r="C11" s="23" t="s">
        <v>184</v>
      </c>
      <c r="D11" s="23" t="s">
        <v>185</v>
      </c>
      <c r="E11" s="22" t="s">
        <v>468</v>
      </c>
      <c r="F11" s="157" t="s">
        <v>455</v>
      </c>
      <c r="G11" s="23" t="s">
        <v>446</v>
      </c>
      <c r="H11" s="23">
        <v>35</v>
      </c>
    </row>
    <row r="12" spans="1:8" x14ac:dyDescent="0.2">
      <c r="A12" s="177">
        <v>1</v>
      </c>
      <c r="B12" s="17" t="s">
        <v>117</v>
      </c>
      <c r="C12" s="17">
        <v>6430</v>
      </c>
      <c r="D12" s="17" t="s">
        <v>116</v>
      </c>
      <c r="E12" s="16" t="s">
        <v>469</v>
      </c>
      <c r="F12" s="159" t="s">
        <v>453</v>
      </c>
      <c r="G12" s="17" t="s">
        <v>445</v>
      </c>
      <c r="H12" s="17">
        <v>29.5</v>
      </c>
    </row>
    <row r="13" spans="1:8" x14ac:dyDescent="0.2">
      <c r="A13" s="177">
        <v>3</v>
      </c>
      <c r="B13" s="17" t="s">
        <v>117</v>
      </c>
      <c r="C13" s="17">
        <v>6430</v>
      </c>
      <c r="D13" s="17" t="s">
        <v>116</v>
      </c>
      <c r="E13" s="16" t="s">
        <v>470</v>
      </c>
      <c r="F13" s="159" t="s">
        <v>453</v>
      </c>
      <c r="G13" s="17" t="s">
        <v>444</v>
      </c>
      <c r="H13" s="17">
        <v>25.5</v>
      </c>
    </row>
    <row r="14" spans="1:8" x14ac:dyDescent="0.2">
      <c r="A14" s="177">
        <v>4</v>
      </c>
      <c r="B14" s="17" t="s">
        <v>117</v>
      </c>
      <c r="C14" s="17">
        <v>6430</v>
      </c>
      <c r="D14" s="17" t="s">
        <v>116</v>
      </c>
      <c r="E14" s="16" t="s">
        <v>469</v>
      </c>
      <c r="F14" s="159" t="s">
        <v>453</v>
      </c>
      <c r="G14" s="17" t="s">
        <v>446</v>
      </c>
      <c r="H14" s="17">
        <v>37.5</v>
      </c>
    </row>
    <row r="15" spans="1:8" x14ac:dyDescent="0.2">
      <c r="A15" s="177">
        <v>3</v>
      </c>
      <c r="B15" s="15" t="s">
        <v>30</v>
      </c>
      <c r="C15" s="15">
        <v>22</v>
      </c>
      <c r="D15" s="15" t="s">
        <v>29</v>
      </c>
      <c r="E15" s="14" t="s">
        <v>469</v>
      </c>
      <c r="F15" s="160" t="s">
        <v>443</v>
      </c>
      <c r="G15" s="15" t="s">
        <v>444</v>
      </c>
      <c r="H15" s="15">
        <v>23</v>
      </c>
    </row>
    <row r="16" spans="1:8" x14ac:dyDescent="0.2">
      <c r="A16" s="177">
        <v>4</v>
      </c>
      <c r="B16" s="12" t="s">
        <v>30</v>
      </c>
      <c r="C16" s="12">
        <v>22</v>
      </c>
      <c r="D16" s="12" t="s">
        <v>29</v>
      </c>
      <c r="E16" s="11" t="s">
        <v>468</v>
      </c>
      <c r="F16" s="160" t="s">
        <v>443</v>
      </c>
      <c r="G16" s="12" t="s">
        <v>446</v>
      </c>
      <c r="H16" s="12">
        <v>31</v>
      </c>
    </row>
    <row r="17" spans="1:8" x14ac:dyDescent="0.2">
      <c r="A17" s="178">
        <v>7</v>
      </c>
      <c r="B17" s="105" t="s">
        <v>547</v>
      </c>
      <c r="C17" s="104">
        <v>6904</v>
      </c>
      <c r="D17" s="104" t="s">
        <v>208</v>
      </c>
      <c r="E17" s="103" t="s">
        <v>471</v>
      </c>
      <c r="F17" s="172" t="s">
        <v>456</v>
      </c>
      <c r="G17" s="105" t="s">
        <v>550</v>
      </c>
      <c r="H17" s="104">
        <v>11</v>
      </c>
    </row>
    <row r="18" spans="1:8" x14ac:dyDescent="0.2">
      <c r="A18" s="178">
        <v>8</v>
      </c>
      <c r="B18" s="105" t="s">
        <v>547</v>
      </c>
      <c r="C18" s="149">
        <v>6904</v>
      </c>
      <c r="D18" s="105" t="s">
        <v>208</v>
      </c>
      <c r="E18" s="103"/>
      <c r="F18" s="172" t="s">
        <v>479</v>
      </c>
      <c r="G18" s="105"/>
      <c r="H18" s="105"/>
    </row>
    <row r="19" spans="1:8" x14ac:dyDescent="0.2">
      <c r="A19" s="177">
        <v>2</v>
      </c>
      <c r="B19" s="27" t="s">
        <v>231</v>
      </c>
      <c r="C19" s="27">
        <v>6755</v>
      </c>
      <c r="D19" s="27" t="s">
        <v>230</v>
      </c>
      <c r="E19" s="26" t="s">
        <v>469</v>
      </c>
      <c r="F19" s="161" t="s">
        <v>456</v>
      </c>
      <c r="G19" s="27" t="s">
        <v>447</v>
      </c>
      <c r="H19" s="27">
        <v>17</v>
      </c>
    </row>
    <row r="20" spans="1:8" x14ac:dyDescent="0.2">
      <c r="A20" s="178">
        <v>7</v>
      </c>
      <c r="B20" s="63" t="s">
        <v>554</v>
      </c>
      <c r="C20" s="63">
        <v>6073</v>
      </c>
      <c r="D20" s="63" t="s">
        <v>515</v>
      </c>
      <c r="E20" s="102" t="s">
        <v>468</v>
      </c>
      <c r="F20" s="156" t="s">
        <v>452</v>
      </c>
      <c r="G20" s="68" t="s">
        <v>550</v>
      </c>
      <c r="H20" s="63">
        <v>19</v>
      </c>
    </row>
    <row r="21" spans="1:8" x14ac:dyDescent="0.2">
      <c r="A21" s="177">
        <v>2</v>
      </c>
      <c r="B21" s="17" t="s">
        <v>94</v>
      </c>
      <c r="C21" s="17">
        <v>808</v>
      </c>
      <c r="D21" s="17" t="s">
        <v>93</v>
      </c>
      <c r="E21" s="16" t="s">
        <v>469</v>
      </c>
      <c r="F21" s="159" t="s">
        <v>453</v>
      </c>
      <c r="G21" s="17" t="s">
        <v>447</v>
      </c>
      <c r="H21" s="17">
        <v>16</v>
      </c>
    </row>
    <row r="22" spans="1:8" x14ac:dyDescent="0.2">
      <c r="A22" s="177">
        <v>1</v>
      </c>
      <c r="B22" s="15" t="s">
        <v>25</v>
      </c>
      <c r="C22" s="15">
        <v>1000</v>
      </c>
      <c r="D22" s="15" t="s">
        <v>24</v>
      </c>
      <c r="E22" s="14" t="s">
        <v>470</v>
      </c>
      <c r="F22" s="160" t="s">
        <v>443</v>
      </c>
      <c r="G22" s="15" t="s">
        <v>445</v>
      </c>
      <c r="H22" s="15">
        <v>26</v>
      </c>
    </row>
    <row r="23" spans="1:8" x14ac:dyDescent="0.2">
      <c r="A23" s="177">
        <v>2</v>
      </c>
      <c r="B23" s="12" t="s">
        <v>25</v>
      </c>
      <c r="C23" s="12">
        <v>1000</v>
      </c>
      <c r="D23" s="12" t="s">
        <v>24</v>
      </c>
      <c r="E23" s="11" t="s">
        <v>468</v>
      </c>
      <c r="F23" s="160" t="s">
        <v>443</v>
      </c>
      <c r="G23" s="12" t="s">
        <v>447</v>
      </c>
      <c r="H23" s="12">
        <v>27</v>
      </c>
    </row>
    <row r="24" spans="1:8" x14ac:dyDescent="0.2">
      <c r="A24" s="177">
        <v>4</v>
      </c>
      <c r="B24" s="12" t="s">
        <v>25</v>
      </c>
      <c r="C24" s="12">
        <v>1000</v>
      </c>
      <c r="D24" s="12" t="s">
        <v>24</v>
      </c>
      <c r="E24" s="11" t="s">
        <v>469</v>
      </c>
      <c r="F24" s="160" t="s">
        <v>443</v>
      </c>
      <c r="G24" s="12" t="s">
        <v>446</v>
      </c>
      <c r="H24" s="12">
        <v>34</v>
      </c>
    </row>
    <row r="25" spans="1:8" x14ac:dyDescent="0.2">
      <c r="A25" s="177">
        <v>6</v>
      </c>
      <c r="B25" s="12" t="s">
        <v>25</v>
      </c>
      <c r="C25" s="12">
        <v>1000</v>
      </c>
      <c r="D25" s="12" t="s">
        <v>24</v>
      </c>
      <c r="E25" s="11" t="s">
        <v>468</v>
      </c>
      <c r="F25" s="162"/>
      <c r="G25" s="67" t="s">
        <v>450</v>
      </c>
      <c r="H25" s="79">
        <v>62</v>
      </c>
    </row>
    <row r="26" spans="1:8" x14ac:dyDescent="0.2">
      <c r="A26" s="178">
        <v>7</v>
      </c>
      <c r="B26" s="71" t="s">
        <v>546</v>
      </c>
      <c r="C26" s="23">
        <v>2501</v>
      </c>
      <c r="D26" s="23" t="s">
        <v>520</v>
      </c>
      <c r="E26" s="85" t="s">
        <v>467</v>
      </c>
      <c r="F26" s="164" t="s">
        <v>455</v>
      </c>
      <c r="G26" s="71" t="s">
        <v>550</v>
      </c>
      <c r="H26" s="23">
        <v>11</v>
      </c>
    </row>
    <row r="27" spans="1:8" x14ac:dyDescent="0.2">
      <c r="A27" s="178">
        <v>8</v>
      </c>
      <c r="B27" s="71" t="s">
        <v>546</v>
      </c>
      <c r="C27" s="73">
        <v>2501</v>
      </c>
      <c r="D27" s="71" t="s">
        <v>520</v>
      </c>
      <c r="E27" s="85"/>
      <c r="F27" s="164" t="s">
        <v>477</v>
      </c>
      <c r="G27" s="71"/>
      <c r="H27" s="71"/>
    </row>
    <row r="28" spans="1:8" x14ac:dyDescent="0.2">
      <c r="A28" s="178">
        <v>4</v>
      </c>
      <c r="B28" s="23" t="s">
        <v>293</v>
      </c>
      <c r="C28" s="23">
        <v>6370</v>
      </c>
      <c r="D28" s="23" t="s">
        <v>292</v>
      </c>
      <c r="E28" s="22" t="s">
        <v>469</v>
      </c>
      <c r="F28" s="157" t="s">
        <v>556</v>
      </c>
      <c r="G28" s="23"/>
      <c r="H28" s="23">
        <v>22</v>
      </c>
    </row>
    <row r="29" spans="1:8" x14ac:dyDescent="0.2">
      <c r="A29" s="177">
        <v>3</v>
      </c>
      <c r="B29" s="17" t="s">
        <v>130</v>
      </c>
      <c r="C29" s="17">
        <v>3127</v>
      </c>
      <c r="D29" s="17" t="s">
        <v>129</v>
      </c>
      <c r="E29" s="16" t="s">
        <v>468</v>
      </c>
      <c r="F29" s="159" t="s">
        <v>453</v>
      </c>
      <c r="G29" s="17" t="s">
        <v>444</v>
      </c>
      <c r="H29" s="17">
        <v>24</v>
      </c>
    </row>
    <row r="30" spans="1:8" x14ac:dyDescent="0.2">
      <c r="A30" s="177">
        <v>5</v>
      </c>
      <c r="B30" s="59" t="s">
        <v>130</v>
      </c>
      <c r="C30" s="59">
        <v>3127</v>
      </c>
      <c r="D30" s="59" t="s">
        <v>129</v>
      </c>
      <c r="E30" s="58" t="s">
        <v>468</v>
      </c>
      <c r="F30" s="163"/>
      <c r="G30" s="59" t="s">
        <v>448</v>
      </c>
      <c r="H30" s="59">
        <v>22</v>
      </c>
    </row>
    <row r="31" spans="1:8" x14ac:dyDescent="0.2">
      <c r="A31" s="178">
        <v>7</v>
      </c>
      <c r="B31" s="70" t="s">
        <v>548</v>
      </c>
      <c r="C31" s="19">
        <v>3127</v>
      </c>
      <c r="D31" s="19" t="s">
        <v>129</v>
      </c>
      <c r="E31" s="86" t="s">
        <v>467</v>
      </c>
      <c r="F31" s="173" t="s">
        <v>454</v>
      </c>
      <c r="G31" s="70" t="s">
        <v>550</v>
      </c>
      <c r="H31" s="19">
        <v>12</v>
      </c>
    </row>
    <row r="32" spans="1:8" x14ac:dyDescent="0.2">
      <c r="A32" s="178">
        <v>8</v>
      </c>
      <c r="B32" s="70" t="s">
        <v>548</v>
      </c>
      <c r="C32" s="74">
        <v>3127</v>
      </c>
      <c r="D32" s="70" t="s">
        <v>129</v>
      </c>
      <c r="E32" s="86"/>
      <c r="F32" s="173" t="s">
        <v>481</v>
      </c>
      <c r="G32" s="70"/>
      <c r="H32" s="70"/>
    </row>
    <row r="33" spans="1:8" x14ac:dyDescent="0.2">
      <c r="A33" s="177">
        <v>2</v>
      </c>
      <c r="B33" s="23" t="s">
        <v>204</v>
      </c>
      <c r="C33" s="23" t="s">
        <v>202</v>
      </c>
      <c r="D33" s="23" t="s">
        <v>281</v>
      </c>
      <c r="E33" s="22" t="s">
        <v>468</v>
      </c>
      <c r="F33" s="157" t="s">
        <v>455</v>
      </c>
      <c r="G33" s="23" t="s">
        <v>447</v>
      </c>
      <c r="H33" s="23">
        <v>16</v>
      </c>
    </row>
    <row r="34" spans="1:8" x14ac:dyDescent="0.2">
      <c r="A34" s="178">
        <v>8</v>
      </c>
      <c r="B34" s="108" t="s">
        <v>204</v>
      </c>
      <c r="C34" s="71" t="s">
        <v>202</v>
      </c>
      <c r="D34" s="108" t="s">
        <v>281</v>
      </c>
      <c r="E34" s="85" t="s">
        <v>468</v>
      </c>
      <c r="F34" s="164"/>
      <c r="G34" s="71" t="s">
        <v>552</v>
      </c>
      <c r="H34" s="73">
        <v>9.5833333333333321</v>
      </c>
    </row>
    <row r="35" spans="1:8" x14ac:dyDescent="0.2">
      <c r="A35" s="177">
        <v>1</v>
      </c>
      <c r="B35" s="15" t="s">
        <v>22</v>
      </c>
      <c r="C35" s="15">
        <v>5596</v>
      </c>
      <c r="D35" s="15" t="s">
        <v>21</v>
      </c>
      <c r="E35" s="185" t="s">
        <v>468</v>
      </c>
      <c r="F35" s="160" t="s">
        <v>443</v>
      </c>
      <c r="G35" s="15" t="s">
        <v>445</v>
      </c>
      <c r="H35" s="15">
        <v>16</v>
      </c>
    </row>
    <row r="36" spans="1:8" x14ac:dyDescent="0.2">
      <c r="A36" s="177">
        <v>1</v>
      </c>
      <c r="B36" s="65" t="s">
        <v>58</v>
      </c>
      <c r="C36" s="65" t="s">
        <v>56</v>
      </c>
      <c r="D36" s="65" t="s">
        <v>57</v>
      </c>
      <c r="E36" s="64" t="s">
        <v>468</v>
      </c>
      <c r="F36" s="155" t="s">
        <v>452</v>
      </c>
      <c r="G36" s="65" t="s">
        <v>445</v>
      </c>
      <c r="H36" s="65">
        <v>26</v>
      </c>
    </row>
    <row r="37" spans="1:8" x14ac:dyDescent="0.2">
      <c r="A37" s="177">
        <v>4</v>
      </c>
      <c r="B37" s="63" t="s">
        <v>58</v>
      </c>
      <c r="C37" s="63" t="s">
        <v>56</v>
      </c>
      <c r="D37" s="63" t="s">
        <v>57</v>
      </c>
      <c r="E37" s="62" t="s">
        <v>469</v>
      </c>
      <c r="F37" s="154" t="s">
        <v>452</v>
      </c>
      <c r="G37" s="63" t="s">
        <v>446</v>
      </c>
      <c r="H37" s="63">
        <v>34</v>
      </c>
    </row>
    <row r="38" spans="1:8" x14ac:dyDescent="0.2">
      <c r="A38" s="177">
        <v>1</v>
      </c>
      <c r="B38" s="65" t="s">
        <v>60</v>
      </c>
      <c r="C38" s="65">
        <v>868</v>
      </c>
      <c r="D38" s="65" t="s">
        <v>59</v>
      </c>
      <c r="E38" s="64" t="s">
        <v>469</v>
      </c>
      <c r="F38" s="155" t="s">
        <v>452</v>
      </c>
      <c r="G38" s="65" t="s">
        <v>445</v>
      </c>
      <c r="H38" s="65">
        <v>26.5</v>
      </c>
    </row>
    <row r="39" spans="1:8" x14ac:dyDescent="0.2">
      <c r="A39" s="177">
        <v>3</v>
      </c>
      <c r="B39" s="65" t="s">
        <v>60</v>
      </c>
      <c r="C39" s="65">
        <v>868</v>
      </c>
      <c r="D39" s="65" t="s">
        <v>59</v>
      </c>
      <c r="E39" s="64" t="s">
        <v>468</v>
      </c>
      <c r="F39" s="155" t="s">
        <v>452</v>
      </c>
      <c r="G39" s="65" t="s">
        <v>444</v>
      </c>
      <c r="H39" s="65">
        <v>22</v>
      </c>
    </row>
    <row r="40" spans="1:8" x14ac:dyDescent="0.2">
      <c r="A40" s="177">
        <v>4</v>
      </c>
      <c r="B40" s="63" t="s">
        <v>60</v>
      </c>
      <c r="C40" s="63">
        <v>868</v>
      </c>
      <c r="D40" s="63" t="s">
        <v>59</v>
      </c>
      <c r="E40" s="62" t="s">
        <v>468</v>
      </c>
      <c r="F40" s="154" t="s">
        <v>452</v>
      </c>
      <c r="G40" s="63" t="s">
        <v>446</v>
      </c>
      <c r="H40" s="63">
        <v>31.5</v>
      </c>
    </row>
    <row r="41" spans="1:8" x14ac:dyDescent="0.2">
      <c r="A41" s="178">
        <v>1</v>
      </c>
      <c r="B41" s="21" t="s">
        <v>306</v>
      </c>
      <c r="C41" s="21">
        <v>1531</v>
      </c>
      <c r="D41" s="21" t="s">
        <v>305</v>
      </c>
      <c r="E41" s="182" t="s">
        <v>467</v>
      </c>
      <c r="F41" s="169" t="s">
        <v>458</v>
      </c>
      <c r="G41" s="21" t="s">
        <v>460</v>
      </c>
      <c r="H41" s="21">
        <v>11.5</v>
      </c>
    </row>
    <row r="42" spans="1:8" x14ac:dyDescent="0.2">
      <c r="A42" s="178">
        <v>2</v>
      </c>
      <c r="B42" s="21" t="s">
        <v>306</v>
      </c>
      <c r="C42" s="21">
        <v>1531</v>
      </c>
      <c r="D42" s="21" t="s">
        <v>305</v>
      </c>
      <c r="E42" s="20" t="s">
        <v>468</v>
      </c>
      <c r="F42" s="169" t="s">
        <v>458</v>
      </c>
      <c r="G42" s="21" t="s">
        <v>462</v>
      </c>
      <c r="H42" s="21">
        <v>21</v>
      </c>
    </row>
    <row r="43" spans="1:8" x14ac:dyDescent="0.2">
      <c r="A43" s="178">
        <v>3</v>
      </c>
      <c r="B43" s="19" t="s">
        <v>306</v>
      </c>
      <c r="C43" s="19">
        <v>1531</v>
      </c>
      <c r="D43" s="19" t="s">
        <v>305</v>
      </c>
      <c r="E43" s="18" t="s">
        <v>468</v>
      </c>
      <c r="F43" s="166" t="s">
        <v>458</v>
      </c>
      <c r="G43" s="19" t="s">
        <v>463</v>
      </c>
      <c r="H43" s="19">
        <v>23.5</v>
      </c>
    </row>
    <row r="44" spans="1:8" x14ac:dyDescent="0.2">
      <c r="A44" s="178">
        <v>4</v>
      </c>
      <c r="B44" s="12" t="s">
        <v>306</v>
      </c>
      <c r="C44" s="12">
        <v>1531</v>
      </c>
      <c r="D44" s="12" t="s">
        <v>305</v>
      </c>
      <c r="E44" s="11" t="s">
        <v>469</v>
      </c>
      <c r="F44" s="160" t="s">
        <v>557</v>
      </c>
      <c r="G44" s="12"/>
      <c r="H44" s="12">
        <v>20</v>
      </c>
    </row>
    <row r="45" spans="1:8" x14ac:dyDescent="0.2">
      <c r="A45" s="178">
        <v>5</v>
      </c>
      <c r="B45" s="19" t="s">
        <v>306</v>
      </c>
      <c r="C45" s="19">
        <v>1531</v>
      </c>
      <c r="D45" s="19" t="s">
        <v>305</v>
      </c>
      <c r="E45" s="86" t="s">
        <v>468</v>
      </c>
      <c r="F45" s="173" t="s">
        <v>461</v>
      </c>
      <c r="G45" s="70"/>
      <c r="H45" s="74">
        <v>21</v>
      </c>
    </row>
    <row r="46" spans="1:8" x14ac:dyDescent="0.2">
      <c r="A46" s="178">
        <v>9</v>
      </c>
      <c r="B46" s="70" t="s">
        <v>306</v>
      </c>
      <c r="C46" s="150">
        <v>1531</v>
      </c>
      <c r="D46" s="151" t="s">
        <v>305</v>
      </c>
      <c r="E46" s="86"/>
      <c r="F46" s="173" t="s">
        <v>483</v>
      </c>
      <c r="G46" s="70"/>
      <c r="H46" s="70"/>
    </row>
    <row r="47" spans="1:8" x14ac:dyDescent="0.2">
      <c r="A47" s="177">
        <v>3</v>
      </c>
      <c r="B47" s="15" t="s">
        <v>42</v>
      </c>
      <c r="C47" s="15">
        <v>2750</v>
      </c>
      <c r="D47" s="15" t="s">
        <v>41</v>
      </c>
      <c r="E47" s="14" t="s">
        <v>467</v>
      </c>
      <c r="F47" s="160" t="s">
        <v>443</v>
      </c>
      <c r="G47" s="15" t="s">
        <v>444</v>
      </c>
      <c r="H47" s="15">
        <v>17</v>
      </c>
    </row>
    <row r="48" spans="1:8" x14ac:dyDescent="0.2">
      <c r="A48" s="177">
        <v>1</v>
      </c>
      <c r="B48" s="23" t="s">
        <v>182</v>
      </c>
      <c r="C48" s="23">
        <v>4150</v>
      </c>
      <c r="D48" s="23" t="s">
        <v>181</v>
      </c>
      <c r="E48" s="22" t="s">
        <v>467</v>
      </c>
      <c r="F48" s="157" t="s">
        <v>455</v>
      </c>
      <c r="G48" s="24" t="s">
        <v>445</v>
      </c>
      <c r="H48" s="23">
        <v>21</v>
      </c>
    </row>
    <row r="49" spans="1:8" x14ac:dyDescent="0.2">
      <c r="A49" s="177">
        <v>2</v>
      </c>
      <c r="B49" s="23" t="s">
        <v>182</v>
      </c>
      <c r="C49" s="23">
        <v>4150</v>
      </c>
      <c r="D49" s="23" t="s">
        <v>181</v>
      </c>
      <c r="E49" s="22" t="s">
        <v>467</v>
      </c>
      <c r="F49" s="157" t="s">
        <v>455</v>
      </c>
      <c r="G49" s="23" t="s">
        <v>447</v>
      </c>
      <c r="H49" s="23">
        <v>16</v>
      </c>
    </row>
    <row r="50" spans="1:8" x14ac:dyDescent="0.2">
      <c r="A50" s="177">
        <v>3</v>
      </c>
      <c r="B50" s="24" t="s">
        <v>182</v>
      </c>
      <c r="C50" s="24">
        <v>4150</v>
      </c>
      <c r="D50" s="24" t="s">
        <v>181</v>
      </c>
      <c r="E50" s="25" t="s">
        <v>467</v>
      </c>
      <c r="F50" s="158" t="s">
        <v>455</v>
      </c>
      <c r="G50" s="24" t="s">
        <v>444</v>
      </c>
      <c r="H50" s="24">
        <v>18</v>
      </c>
    </row>
    <row r="51" spans="1:8" x14ac:dyDescent="0.2">
      <c r="A51" s="177">
        <v>4</v>
      </c>
      <c r="B51" s="23" t="s">
        <v>182</v>
      </c>
      <c r="C51" s="23">
        <v>4150</v>
      </c>
      <c r="D51" s="23" t="s">
        <v>181</v>
      </c>
      <c r="E51" s="22" t="s">
        <v>467</v>
      </c>
      <c r="F51" s="157" t="s">
        <v>455</v>
      </c>
      <c r="G51" s="23" t="s">
        <v>446</v>
      </c>
      <c r="H51" s="23">
        <v>24</v>
      </c>
    </row>
    <row r="52" spans="1:8" x14ac:dyDescent="0.2">
      <c r="A52" s="177">
        <v>7</v>
      </c>
      <c r="B52" s="23" t="s">
        <v>182</v>
      </c>
      <c r="C52" s="23">
        <v>4150</v>
      </c>
      <c r="D52" s="23" t="s">
        <v>181</v>
      </c>
      <c r="E52" s="22" t="s">
        <v>467</v>
      </c>
      <c r="F52" s="164"/>
      <c r="G52" s="23" t="s">
        <v>451</v>
      </c>
      <c r="H52" s="73">
        <v>28.666666666666668</v>
      </c>
    </row>
    <row r="53" spans="1:8" x14ac:dyDescent="0.2">
      <c r="A53" s="177">
        <v>9</v>
      </c>
      <c r="B53" s="69" t="s">
        <v>182</v>
      </c>
      <c r="C53" s="113">
        <v>4150</v>
      </c>
      <c r="D53" s="69" t="s">
        <v>181</v>
      </c>
      <c r="E53" s="69"/>
      <c r="F53" s="165" t="s">
        <v>503</v>
      </c>
      <c r="G53" s="69"/>
      <c r="H53" s="113"/>
    </row>
    <row r="54" spans="1:8" x14ac:dyDescent="0.2">
      <c r="A54" s="177">
        <v>3</v>
      </c>
      <c r="B54" s="24" t="s">
        <v>199</v>
      </c>
      <c r="C54" s="24">
        <v>3425</v>
      </c>
      <c r="D54" s="24" t="s">
        <v>198</v>
      </c>
      <c r="E54" s="25" t="s">
        <v>469</v>
      </c>
      <c r="F54" s="158" t="s">
        <v>455</v>
      </c>
      <c r="G54" s="24" t="s">
        <v>444</v>
      </c>
      <c r="H54" s="24">
        <v>23</v>
      </c>
    </row>
    <row r="55" spans="1:8" x14ac:dyDescent="0.2">
      <c r="A55" s="177">
        <v>2</v>
      </c>
      <c r="B55" s="19" t="s">
        <v>161</v>
      </c>
      <c r="C55" s="19">
        <v>7129</v>
      </c>
      <c r="D55" s="19" t="s">
        <v>160</v>
      </c>
      <c r="E55" s="18" t="s">
        <v>467</v>
      </c>
      <c r="F55" s="166" t="s">
        <v>454</v>
      </c>
      <c r="G55" s="19" t="s">
        <v>447</v>
      </c>
      <c r="H55" s="19">
        <v>17</v>
      </c>
    </row>
    <row r="56" spans="1:8" x14ac:dyDescent="0.2">
      <c r="A56" s="178">
        <v>4</v>
      </c>
      <c r="B56" s="23" t="s">
        <v>161</v>
      </c>
      <c r="C56" s="23">
        <v>7129</v>
      </c>
      <c r="D56" s="23" t="s">
        <v>160</v>
      </c>
      <c r="E56" s="22" t="s">
        <v>467</v>
      </c>
      <c r="F56" s="157" t="s">
        <v>556</v>
      </c>
      <c r="G56" s="23"/>
      <c r="H56" s="23">
        <v>6</v>
      </c>
    </row>
    <row r="57" spans="1:8" x14ac:dyDescent="0.2">
      <c r="A57" s="178">
        <v>7</v>
      </c>
      <c r="B57" s="105" t="s">
        <v>161</v>
      </c>
      <c r="C57" s="106">
        <v>7129</v>
      </c>
      <c r="D57" s="106" t="s">
        <v>160</v>
      </c>
      <c r="E57" s="103" t="s">
        <v>471</v>
      </c>
      <c r="F57" s="172" t="s">
        <v>456</v>
      </c>
      <c r="G57" s="105" t="s">
        <v>550</v>
      </c>
      <c r="H57" s="106">
        <v>11</v>
      </c>
    </row>
    <row r="58" spans="1:8" x14ac:dyDescent="0.2">
      <c r="A58" s="178">
        <v>8</v>
      </c>
      <c r="B58" s="105" t="s">
        <v>161</v>
      </c>
      <c r="C58" s="149">
        <v>7129</v>
      </c>
      <c r="D58" s="105" t="s">
        <v>160</v>
      </c>
      <c r="E58" s="103"/>
      <c r="F58" s="172" t="s">
        <v>479</v>
      </c>
      <c r="G58" s="105"/>
      <c r="H58" s="105"/>
    </row>
    <row r="59" spans="1:8" x14ac:dyDescent="0.2">
      <c r="A59" s="178">
        <v>8</v>
      </c>
      <c r="B59" s="71" t="s">
        <v>161</v>
      </c>
      <c r="C59" s="152">
        <v>7129</v>
      </c>
      <c r="D59" s="71" t="s">
        <v>160</v>
      </c>
      <c r="E59" s="85"/>
      <c r="F59" s="164" t="s">
        <v>558</v>
      </c>
      <c r="G59" s="71"/>
      <c r="H59" s="71"/>
    </row>
    <row r="60" spans="1:8" x14ac:dyDescent="0.2">
      <c r="A60" s="177">
        <v>1</v>
      </c>
      <c r="B60" s="15" t="s">
        <v>16</v>
      </c>
      <c r="C60" s="15" t="s">
        <v>14</v>
      </c>
      <c r="D60" s="15" t="s">
        <v>15</v>
      </c>
      <c r="E60" s="14" t="s">
        <v>467</v>
      </c>
      <c r="F60" s="160" t="s">
        <v>443</v>
      </c>
      <c r="G60" s="15" t="s">
        <v>445</v>
      </c>
      <c r="H60" s="15">
        <v>16</v>
      </c>
    </row>
    <row r="61" spans="1:8" x14ac:dyDescent="0.2">
      <c r="A61" s="177">
        <v>4</v>
      </c>
      <c r="B61" s="12" t="s">
        <v>16</v>
      </c>
      <c r="C61" s="12" t="s">
        <v>14</v>
      </c>
      <c r="D61" s="12" t="s">
        <v>15</v>
      </c>
      <c r="E61" s="11" t="s">
        <v>467</v>
      </c>
      <c r="F61" s="160" t="s">
        <v>443</v>
      </c>
      <c r="G61" s="12" t="s">
        <v>446</v>
      </c>
      <c r="H61" s="12">
        <v>27</v>
      </c>
    </row>
    <row r="62" spans="1:8" x14ac:dyDescent="0.2">
      <c r="A62" s="177">
        <v>6</v>
      </c>
      <c r="B62" s="12" t="s">
        <v>16</v>
      </c>
      <c r="C62" s="12" t="s">
        <v>14</v>
      </c>
      <c r="D62" s="12" t="s">
        <v>15</v>
      </c>
      <c r="E62" s="11" t="s">
        <v>467</v>
      </c>
      <c r="F62" s="162"/>
      <c r="G62" s="67" t="s">
        <v>450</v>
      </c>
      <c r="H62" s="79">
        <v>58</v>
      </c>
    </row>
    <row r="63" spans="1:8" x14ac:dyDescent="0.2">
      <c r="A63" s="177">
        <v>9</v>
      </c>
      <c r="B63" s="69" t="s">
        <v>16</v>
      </c>
      <c r="C63" s="113" t="s">
        <v>14</v>
      </c>
      <c r="D63" s="69" t="s">
        <v>15</v>
      </c>
      <c r="E63" s="69"/>
      <c r="F63" s="165" t="s">
        <v>505</v>
      </c>
      <c r="G63" s="69"/>
      <c r="H63" s="113"/>
    </row>
    <row r="64" spans="1:8" x14ac:dyDescent="0.2">
      <c r="A64" s="177">
        <v>1</v>
      </c>
      <c r="B64" s="23" t="s">
        <v>188</v>
      </c>
      <c r="C64" s="23">
        <v>6590</v>
      </c>
      <c r="D64" s="23" t="s">
        <v>187</v>
      </c>
      <c r="E64" s="22" t="s">
        <v>469</v>
      </c>
      <c r="F64" s="157" t="s">
        <v>455</v>
      </c>
      <c r="G64" s="24" t="s">
        <v>445</v>
      </c>
      <c r="H64" s="23">
        <v>31</v>
      </c>
    </row>
    <row r="65" spans="1:8" x14ac:dyDescent="0.2">
      <c r="A65" s="178">
        <v>7</v>
      </c>
      <c r="B65" s="63" t="s">
        <v>296</v>
      </c>
      <c r="C65" s="63">
        <v>6358</v>
      </c>
      <c r="D65" s="63" t="s">
        <v>295</v>
      </c>
      <c r="E65" s="102" t="s">
        <v>469</v>
      </c>
      <c r="F65" s="156" t="s">
        <v>452</v>
      </c>
      <c r="G65" s="68" t="s">
        <v>550</v>
      </c>
      <c r="H65" s="63">
        <v>25</v>
      </c>
    </row>
    <row r="66" spans="1:8" x14ac:dyDescent="0.2">
      <c r="A66" s="177">
        <v>1</v>
      </c>
      <c r="B66" s="27" t="s">
        <v>222</v>
      </c>
      <c r="C66" s="27">
        <v>6774</v>
      </c>
      <c r="D66" s="27" t="s">
        <v>221</v>
      </c>
      <c r="E66" s="26" t="s">
        <v>468</v>
      </c>
      <c r="F66" s="161" t="s">
        <v>456</v>
      </c>
      <c r="G66" s="28" t="s">
        <v>445</v>
      </c>
      <c r="H66" s="27">
        <v>18</v>
      </c>
    </row>
    <row r="67" spans="1:8" x14ac:dyDescent="0.2">
      <c r="A67" s="177">
        <v>3</v>
      </c>
      <c r="B67" s="28" t="s">
        <v>222</v>
      </c>
      <c r="C67" s="28">
        <v>6774</v>
      </c>
      <c r="D67" s="28" t="s">
        <v>221</v>
      </c>
      <c r="E67" s="29" t="s">
        <v>469</v>
      </c>
      <c r="F67" s="167" t="s">
        <v>456</v>
      </c>
      <c r="G67" s="28" t="s">
        <v>444</v>
      </c>
      <c r="H67" s="28">
        <v>22</v>
      </c>
    </row>
    <row r="68" spans="1:8" x14ac:dyDescent="0.2">
      <c r="A68" s="177">
        <v>4</v>
      </c>
      <c r="B68" s="27" t="s">
        <v>222</v>
      </c>
      <c r="C68" s="27">
        <v>6774</v>
      </c>
      <c r="D68" s="27" t="s">
        <v>221</v>
      </c>
      <c r="E68" s="26" t="s">
        <v>468</v>
      </c>
      <c r="F68" s="161" t="s">
        <v>456</v>
      </c>
      <c r="G68" s="27" t="s">
        <v>446</v>
      </c>
      <c r="H68" s="27">
        <v>25</v>
      </c>
    </row>
    <row r="69" spans="1:8" x14ac:dyDescent="0.2">
      <c r="A69" s="177">
        <v>5</v>
      </c>
      <c r="B69" s="61" t="s">
        <v>122</v>
      </c>
      <c r="C69" s="61" t="s">
        <v>120</v>
      </c>
      <c r="D69" s="61" t="s">
        <v>121</v>
      </c>
      <c r="E69" s="60" t="s">
        <v>468</v>
      </c>
      <c r="F69" s="168"/>
      <c r="G69" s="61" t="s">
        <v>449</v>
      </c>
      <c r="H69" s="61">
        <v>54</v>
      </c>
    </row>
    <row r="70" spans="1:8" x14ac:dyDescent="0.2">
      <c r="A70" s="177">
        <v>2</v>
      </c>
      <c r="B70" s="63" t="s">
        <v>69</v>
      </c>
      <c r="C70" s="63" t="s">
        <v>67</v>
      </c>
      <c r="D70" s="63" t="s">
        <v>68</v>
      </c>
      <c r="E70" s="62" t="s">
        <v>468</v>
      </c>
      <c r="F70" s="154" t="s">
        <v>452</v>
      </c>
      <c r="G70" s="63" t="s">
        <v>447</v>
      </c>
      <c r="H70" s="63">
        <v>33</v>
      </c>
    </row>
    <row r="71" spans="1:8" x14ac:dyDescent="0.2">
      <c r="A71" s="178">
        <v>7</v>
      </c>
      <c r="B71" s="23" t="s">
        <v>69</v>
      </c>
      <c r="C71" s="23" t="s">
        <v>67</v>
      </c>
      <c r="D71" s="23" t="s">
        <v>68</v>
      </c>
      <c r="E71" s="85" t="s">
        <v>468</v>
      </c>
      <c r="F71" s="164" t="s">
        <v>455</v>
      </c>
      <c r="G71" s="71" t="s">
        <v>550</v>
      </c>
      <c r="H71" s="23">
        <v>12</v>
      </c>
    </row>
    <row r="72" spans="1:8" x14ac:dyDescent="0.2">
      <c r="A72" s="177">
        <v>1</v>
      </c>
      <c r="B72" s="17" t="s">
        <v>108</v>
      </c>
      <c r="C72" s="17">
        <v>3608</v>
      </c>
      <c r="D72" s="17" t="s">
        <v>107</v>
      </c>
      <c r="E72" s="16" t="s">
        <v>467</v>
      </c>
      <c r="F72" s="159" t="s">
        <v>453</v>
      </c>
      <c r="G72" s="17" t="s">
        <v>445</v>
      </c>
      <c r="H72" s="17">
        <v>13.5</v>
      </c>
    </row>
    <row r="73" spans="1:8" x14ac:dyDescent="0.2">
      <c r="A73" s="178">
        <v>1</v>
      </c>
      <c r="B73" s="21" t="s">
        <v>108</v>
      </c>
      <c r="C73" s="21">
        <v>3608</v>
      </c>
      <c r="D73" s="21" t="s">
        <v>107</v>
      </c>
      <c r="E73" s="182" t="s">
        <v>468</v>
      </c>
      <c r="F73" s="169" t="s">
        <v>458</v>
      </c>
      <c r="G73" s="21" t="s">
        <v>460</v>
      </c>
      <c r="H73" s="21">
        <v>16.5</v>
      </c>
    </row>
    <row r="74" spans="1:8" x14ac:dyDescent="0.2">
      <c r="A74" s="178">
        <v>3</v>
      </c>
      <c r="B74" s="19" t="s">
        <v>108</v>
      </c>
      <c r="C74" s="19">
        <v>3608</v>
      </c>
      <c r="D74" s="19" t="s">
        <v>107</v>
      </c>
      <c r="E74" s="18" t="s">
        <v>469</v>
      </c>
      <c r="F74" s="166" t="s">
        <v>458</v>
      </c>
      <c r="G74" s="19" t="s">
        <v>463</v>
      </c>
      <c r="H74" s="19">
        <v>57.5</v>
      </c>
    </row>
    <row r="75" spans="1:8" x14ac:dyDescent="0.2">
      <c r="A75" s="177">
        <v>4</v>
      </c>
      <c r="B75" s="17" t="s">
        <v>108</v>
      </c>
      <c r="C75" s="17">
        <v>3608</v>
      </c>
      <c r="D75" s="17" t="s">
        <v>107</v>
      </c>
      <c r="E75" s="186" t="s">
        <v>467</v>
      </c>
      <c r="F75" s="159" t="s">
        <v>453</v>
      </c>
      <c r="G75" s="17" t="s">
        <v>446</v>
      </c>
      <c r="H75" s="17">
        <v>25.5</v>
      </c>
    </row>
    <row r="76" spans="1:8" x14ac:dyDescent="0.2">
      <c r="A76" s="178">
        <v>4</v>
      </c>
      <c r="B76" s="12" t="s">
        <v>108</v>
      </c>
      <c r="C76" s="12">
        <v>3608</v>
      </c>
      <c r="D76" s="12" t="s">
        <v>107</v>
      </c>
      <c r="E76" s="11" t="s">
        <v>471</v>
      </c>
      <c r="F76" s="160" t="s">
        <v>557</v>
      </c>
      <c r="G76" s="12"/>
      <c r="H76" s="12">
        <v>8</v>
      </c>
    </row>
    <row r="77" spans="1:8" x14ac:dyDescent="0.2">
      <c r="A77" s="177">
        <v>5</v>
      </c>
      <c r="B77" s="59" t="s">
        <v>108</v>
      </c>
      <c r="C77" s="59">
        <v>3608</v>
      </c>
      <c r="D77" s="59" t="s">
        <v>107</v>
      </c>
      <c r="E77" s="58" t="s">
        <v>469</v>
      </c>
      <c r="F77" s="163"/>
      <c r="G77" s="59" t="s">
        <v>448</v>
      </c>
      <c r="H77" s="59">
        <v>49</v>
      </c>
    </row>
    <row r="78" spans="1:8" x14ac:dyDescent="0.2">
      <c r="A78" s="178">
        <v>7</v>
      </c>
      <c r="B78" s="19" t="s">
        <v>108</v>
      </c>
      <c r="C78" s="19">
        <v>3608</v>
      </c>
      <c r="D78" s="19" t="s">
        <v>107</v>
      </c>
      <c r="E78" s="86" t="s">
        <v>468</v>
      </c>
      <c r="F78" s="173" t="s">
        <v>454</v>
      </c>
      <c r="G78" s="70" t="s">
        <v>550</v>
      </c>
      <c r="H78" s="19">
        <v>25</v>
      </c>
    </row>
    <row r="79" spans="1:8" x14ac:dyDescent="0.2">
      <c r="A79" s="178">
        <v>8</v>
      </c>
      <c r="B79" s="67" t="s">
        <v>108</v>
      </c>
      <c r="C79" s="79">
        <v>3608</v>
      </c>
      <c r="D79" s="67" t="s">
        <v>107</v>
      </c>
      <c r="E79" s="124"/>
      <c r="F79" s="162" t="s">
        <v>559</v>
      </c>
      <c r="G79" s="67"/>
      <c r="H79" s="67"/>
    </row>
    <row r="80" spans="1:8" x14ac:dyDescent="0.2">
      <c r="A80" s="177">
        <v>3</v>
      </c>
      <c r="B80" s="28" t="s">
        <v>227</v>
      </c>
      <c r="C80" s="28">
        <v>112</v>
      </c>
      <c r="D80" s="28" t="s">
        <v>226</v>
      </c>
      <c r="E80" s="29" t="s">
        <v>468</v>
      </c>
      <c r="F80" s="167" t="s">
        <v>456</v>
      </c>
      <c r="G80" s="28" t="s">
        <v>444</v>
      </c>
      <c r="H80" s="28">
        <v>16</v>
      </c>
    </row>
    <row r="81" spans="1:8" x14ac:dyDescent="0.2">
      <c r="A81" s="177">
        <v>4</v>
      </c>
      <c r="B81" s="27" t="s">
        <v>227</v>
      </c>
      <c r="C81" s="27">
        <v>112</v>
      </c>
      <c r="D81" s="27" t="s">
        <v>226</v>
      </c>
      <c r="E81" s="26" t="s">
        <v>469</v>
      </c>
      <c r="F81" s="161" t="s">
        <v>456</v>
      </c>
      <c r="G81" s="27" t="s">
        <v>446</v>
      </c>
      <c r="H81" s="27">
        <v>25</v>
      </c>
    </row>
    <row r="82" spans="1:8" x14ac:dyDescent="0.2">
      <c r="A82" s="177">
        <v>1</v>
      </c>
      <c r="B82" s="15" t="s">
        <v>27</v>
      </c>
      <c r="C82" s="15">
        <v>4302</v>
      </c>
      <c r="D82" s="15" t="s">
        <v>26</v>
      </c>
      <c r="E82" s="14" t="s">
        <v>470</v>
      </c>
      <c r="F82" s="160" t="s">
        <v>443</v>
      </c>
      <c r="G82" s="15" t="s">
        <v>445</v>
      </c>
      <c r="H82" s="15">
        <v>26</v>
      </c>
    </row>
    <row r="83" spans="1:8" x14ac:dyDescent="0.2">
      <c r="A83" s="177">
        <v>6</v>
      </c>
      <c r="B83" s="12" t="s">
        <v>27</v>
      </c>
      <c r="C83" s="12">
        <v>4302</v>
      </c>
      <c r="D83" s="12" t="s">
        <v>26</v>
      </c>
      <c r="E83" s="11" t="s">
        <v>469</v>
      </c>
      <c r="F83" s="162"/>
      <c r="G83" s="67" t="s">
        <v>450</v>
      </c>
      <c r="H83" s="79">
        <v>63</v>
      </c>
    </row>
    <row r="84" spans="1:8" x14ac:dyDescent="0.2">
      <c r="A84" s="177">
        <v>5</v>
      </c>
      <c r="B84" s="61" t="s">
        <v>140</v>
      </c>
      <c r="C84" s="61" t="s">
        <v>138</v>
      </c>
      <c r="D84" s="61" t="s">
        <v>139</v>
      </c>
      <c r="E84" s="60" t="s">
        <v>469</v>
      </c>
      <c r="F84" s="168"/>
      <c r="G84" s="61" t="s">
        <v>449</v>
      </c>
      <c r="H84" s="61">
        <v>92</v>
      </c>
    </row>
    <row r="85" spans="1:8" x14ac:dyDescent="0.2">
      <c r="A85" s="177">
        <v>2</v>
      </c>
      <c r="B85" s="63" t="s">
        <v>84</v>
      </c>
      <c r="C85" s="63" t="s">
        <v>82</v>
      </c>
      <c r="D85" s="63" t="s">
        <v>83</v>
      </c>
      <c r="E85" s="62" t="s">
        <v>469</v>
      </c>
      <c r="F85" s="154" t="s">
        <v>452</v>
      </c>
      <c r="G85" s="63" t="s">
        <v>447</v>
      </c>
      <c r="H85" s="63">
        <v>33</v>
      </c>
    </row>
    <row r="86" spans="1:8" x14ac:dyDescent="0.2">
      <c r="A86" s="177">
        <v>2</v>
      </c>
      <c r="B86" s="12" t="s">
        <v>36</v>
      </c>
      <c r="C86" s="12" t="s">
        <v>34</v>
      </c>
      <c r="D86" s="12" t="s">
        <v>35</v>
      </c>
      <c r="E86" s="11" t="s">
        <v>467</v>
      </c>
      <c r="F86" s="160" t="s">
        <v>443</v>
      </c>
      <c r="G86" s="12" t="s">
        <v>447</v>
      </c>
      <c r="H86" s="12">
        <v>9</v>
      </c>
    </row>
    <row r="87" spans="1:8" x14ac:dyDescent="0.2">
      <c r="A87" s="177">
        <v>3</v>
      </c>
      <c r="B87" s="180" t="s">
        <v>36</v>
      </c>
      <c r="C87" s="180" t="s">
        <v>34</v>
      </c>
      <c r="D87" s="180" t="s">
        <v>35</v>
      </c>
      <c r="E87" s="183" t="s">
        <v>468</v>
      </c>
      <c r="F87" s="170" t="s">
        <v>443</v>
      </c>
      <c r="G87" s="180" t="s">
        <v>444</v>
      </c>
      <c r="H87" s="180">
        <v>19</v>
      </c>
    </row>
    <row r="88" spans="1:8" x14ac:dyDescent="0.2">
      <c r="A88" s="125">
        <v>8</v>
      </c>
      <c r="B88" s="107" t="s">
        <v>36</v>
      </c>
      <c r="C88" s="67" t="s">
        <v>551</v>
      </c>
      <c r="D88" s="107" t="s">
        <v>35</v>
      </c>
      <c r="E88" s="124" t="s">
        <v>467</v>
      </c>
      <c r="F88" s="162"/>
      <c r="G88" s="67" t="s">
        <v>552</v>
      </c>
      <c r="H88" s="79">
        <v>8.5</v>
      </c>
    </row>
    <row r="89" spans="1:8" x14ac:dyDescent="0.2">
      <c r="A89" s="125"/>
      <c r="B89" s="69"/>
      <c r="C89" s="153"/>
      <c r="D89" s="69" t="s">
        <v>549</v>
      </c>
      <c r="E89" s="112"/>
      <c r="F89" s="165" t="s">
        <v>485</v>
      </c>
      <c r="G89" s="69"/>
      <c r="H89" s="69"/>
    </row>
    <row r="90" spans="1:8" x14ac:dyDescent="0.2">
      <c r="A90" s="125">
        <v>1</v>
      </c>
      <c r="B90" s="65" t="s">
        <v>53</v>
      </c>
      <c r="C90" s="65">
        <v>5673</v>
      </c>
      <c r="D90" s="65" t="s">
        <v>52</v>
      </c>
      <c r="E90" s="64" t="s">
        <v>467</v>
      </c>
      <c r="F90" s="155" t="s">
        <v>452</v>
      </c>
      <c r="G90" s="65" t="s">
        <v>445</v>
      </c>
      <c r="H90" s="65">
        <v>21</v>
      </c>
    </row>
    <row r="91" spans="1:8" x14ac:dyDescent="0.2">
      <c r="A91" s="125">
        <v>1</v>
      </c>
      <c r="B91" s="24" t="s">
        <v>53</v>
      </c>
      <c r="C91" s="24">
        <v>5673</v>
      </c>
      <c r="D91" s="24" t="s">
        <v>52</v>
      </c>
      <c r="E91" s="25" t="s">
        <v>467</v>
      </c>
      <c r="F91" s="158" t="s">
        <v>457</v>
      </c>
      <c r="G91" s="24" t="s">
        <v>460</v>
      </c>
      <c r="H91" s="24">
        <v>23</v>
      </c>
    </row>
    <row r="92" spans="1:8" x14ac:dyDescent="0.2">
      <c r="A92" s="125">
        <v>2</v>
      </c>
      <c r="B92" s="24" t="s">
        <v>53</v>
      </c>
      <c r="C92" s="24">
        <v>5673</v>
      </c>
      <c r="D92" s="24" t="s">
        <v>52</v>
      </c>
      <c r="E92" s="25" t="s">
        <v>468</v>
      </c>
      <c r="F92" s="158" t="s">
        <v>457</v>
      </c>
      <c r="G92" s="24" t="s">
        <v>462</v>
      </c>
      <c r="H92" s="24">
        <v>22</v>
      </c>
    </row>
    <row r="93" spans="1:8" x14ac:dyDescent="0.2">
      <c r="A93" s="125">
        <v>3</v>
      </c>
      <c r="B93" s="65" t="s">
        <v>53</v>
      </c>
      <c r="C93" s="65">
        <v>5673</v>
      </c>
      <c r="D93" s="65" t="s">
        <v>52</v>
      </c>
      <c r="E93" s="64" t="s">
        <v>469</v>
      </c>
      <c r="F93" s="155" t="s">
        <v>452</v>
      </c>
      <c r="G93" s="65" t="s">
        <v>444</v>
      </c>
      <c r="H93" s="65">
        <v>23</v>
      </c>
    </row>
    <row r="94" spans="1:8" x14ac:dyDescent="0.2">
      <c r="A94" s="125">
        <v>3</v>
      </c>
      <c r="B94" s="23" t="s">
        <v>53</v>
      </c>
      <c r="C94" s="23">
        <v>5673</v>
      </c>
      <c r="D94" s="23" t="s">
        <v>52</v>
      </c>
      <c r="E94" s="22" t="s">
        <v>467</v>
      </c>
      <c r="F94" s="157" t="s">
        <v>457</v>
      </c>
      <c r="G94" s="23" t="s">
        <v>463</v>
      </c>
      <c r="H94" s="23">
        <v>38</v>
      </c>
    </row>
    <row r="95" spans="1:8" x14ac:dyDescent="0.2">
      <c r="A95" s="125">
        <v>4</v>
      </c>
      <c r="B95" s="63" t="s">
        <v>53</v>
      </c>
      <c r="C95" s="63">
        <v>5673</v>
      </c>
      <c r="D95" s="63" t="s">
        <v>52</v>
      </c>
      <c r="E95" s="62" t="s">
        <v>467</v>
      </c>
      <c r="F95" s="154" t="s">
        <v>452</v>
      </c>
      <c r="G95" s="63" t="s">
        <v>446</v>
      </c>
      <c r="H95" s="63">
        <v>28</v>
      </c>
    </row>
    <row r="96" spans="1:8" x14ac:dyDescent="0.2">
      <c r="A96" s="125">
        <v>5</v>
      </c>
      <c r="B96" s="23" t="s">
        <v>53</v>
      </c>
      <c r="C96" s="23">
        <v>5673</v>
      </c>
      <c r="D96" s="23" t="s">
        <v>52</v>
      </c>
      <c r="E96" s="85" t="s">
        <v>467</v>
      </c>
      <c r="F96" s="164" t="s">
        <v>461</v>
      </c>
      <c r="G96" s="71"/>
      <c r="H96" s="73">
        <v>17.272727272727273</v>
      </c>
    </row>
    <row r="97" spans="1:8" x14ac:dyDescent="0.2">
      <c r="A97" s="125">
        <v>6</v>
      </c>
      <c r="B97" s="24" t="s">
        <v>53</v>
      </c>
      <c r="C97" s="24">
        <v>5673</v>
      </c>
      <c r="D97" s="24" t="s">
        <v>52</v>
      </c>
      <c r="E97" s="25" t="s">
        <v>467</v>
      </c>
      <c r="F97" s="158" t="s">
        <v>464</v>
      </c>
      <c r="G97" s="71"/>
      <c r="H97" s="73">
        <v>41.875</v>
      </c>
    </row>
    <row r="98" spans="1:8" x14ac:dyDescent="0.2">
      <c r="A98" s="125">
        <v>7</v>
      </c>
      <c r="B98" s="63" t="s">
        <v>53</v>
      </c>
      <c r="C98" s="63">
        <v>5673</v>
      </c>
      <c r="D98" s="63" t="s">
        <v>52</v>
      </c>
      <c r="E98" s="62" t="s">
        <v>469</v>
      </c>
      <c r="F98" s="156"/>
      <c r="G98" s="120" t="s">
        <v>451</v>
      </c>
      <c r="H98" s="75">
        <v>31.5</v>
      </c>
    </row>
    <row r="99" spans="1:8" x14ac:dyDescent="0.2">
      <c r="A99" s="125">
        <v>7</v>
      </c>
      <c r="B99" s="24" t="s">
        <v>53</v>
      </c>
      <c r="C99" s="23">
        <v>5673</v>
      </c>
      <c r="D99" s="23" t="s">
        <v>52</v>
      </c>
      <c r="E99" s="85" t="s">
        <v>469</v>
      </c>
      <c r="F99" s="164" t="s">
        <v>455</v>
      </c>
      <c r="G99" s="71" t="s">
        <v>550</v>
      </c>
      <c r="H99" s="23">
        <v>17</v>
      </c>
    </row>
    <row r="100" spans="1:8" x14ac:dyDescent="0.2">
      <c r="A100" s="125">
        <v>9</v>
      </c>
      <c r="B100" s="23" t="s">
        <v>53</v>
      </c>
      <c r="C100" s="23">
        <v>5673</v>
      </c>
      <c r="D100" s="23" t="s">
        <v>52</v>
      </c>
      <c r="E100" s="85"/>
      <c r="F100" s="164" t="s">
        <v>495</v>
      </c>
      <c r="G100" s="71"/>
      <c r="H100" s="71"/>
    </row>
    <row r="101" spans="1:8" x14ac:dyDescent="0.2">
      <c r="A101" s="125">
        <v>9</v>
      </c>
      <c r="B101" s="24" t="s">
        <v>53</v>
      </c>
      <c r="C101" s="24">
        <v>5673</v>
      </c>
      <c r="D101" s="24" t="s">
        <v>52</v>
      </c>
      <c r="E101" s="85"/>
      <c r="F101" s="164" t="s">
        <v>497</v>
      </c>
      <c r="G101" s="71"/>
      <c r="H101" s="71"/>
    </row>
    <row r="102" spans="1:8" x14ac:dyDescent="0.2">
      <c r="A102" s="125">
        <v>9</v>
      </c>
      <c r="B102" s="24" t="s">
        <v>53</v>
      </c>
      <c r="C102" s="24">
        <v>5673</v>
      </c>
      <c r="D102" s="24" t="s">
        <v>52</v>
      </c>
      <c r="E102" s="85"/>
      <c r="F102" s="164" t="s">
        <v>499</v>
      </c>
      <c r="G102" s="71"/>
      <c r="H102" s="71"/>
    </row>
    <row r="103" spans="1:8" x14ac:dyDescent="0.2">
      <c r="A103" s="125">
        <v>1</v>
      </c>
      <c r="B103" s="21" t="s">
        <v>124</v>
      </c>
      <c r="C103" s="21">
        <v>6694</v>
      </c>
      <c r="D103" s="21" t="s">
        <v>123</v>
      </c>
      <c r="E103" s="20" t="s">
        <v>469</v>
      </c>
      <c r="F103" s="169" t="s">
        <v>458</v>
      </c>
      <c r="G103" s="21" t="s">
        <v>460</v>
      </c>
      <c r="H103" s="21">
        <v>29</v>
      </c>
    </row>
    <row r="104" spans="1:8" x14ac:dyDescent="0.2">
      <c r="A104" s="125">
        <v>2</v>
      </c>
      <c r="B104" s="17" t="s">
        <v>124</v>
      </c>
      <c r="C104" s="17">
        <v>6694</v>
      </c>
      <c r="D104" s="17" t="s">
        <v>123</v>
      </c>
      <c r="E104" s="16" t="s">
        <v>467</v>
      </c>
      <c r="F104" s="159" t="s">
        <v>453</v>
      </c>
      <c r="G104" s="17" t="s">
        <v>447</v>
      </c>
      <c r="H104" s="17">
        <v>10</v>
      </c>
    </row>
    <row r="105" spans="1:8" x14ac:dyDescent="0.2">
      <c r="A105" s="125">
        <v>2</v>
      </c>
      <c r="B105" s="21" t="s">
        <v>124</v>
      </c>
      <c r="C105" s="21">
        <v>6694</v>
      </c>
      <c r="D105" s="21" t="s">
        <v>123</v>
      </c>
      <c r="E105" s="20" t="s">
        <v>467</v>
      </c>
      <c r="F105" s="169" t="s">
        <v>458</v>
      </c>
      <c r="G105" s="21" t="s">
        <v>462</v>
      </c>
      <c r="H105" s="21">
        <v>9</v>
      </c>
    </row>
    <row r="106" spans="1:8" x14ac:dyDescent="0.2">
      <c r="A106" s="125">
        <v>3</v>
      </c>
      <c r="B106" s="17" t="s">
        <v>124</v>
      </c>
      <c r="C106" s="17">
        <v>6694</v>
      </c>
      <c r="D106" s="17" t="s">
        <v>123</v>
      </c>
      <c r="E106" s="16" t="s">
        <v>467</v>
      </c>
      <c r="F106" s="159" t="s">
        <v>453</v>
      </c>
      <c r="G106" s="17" t="s">
        <v>444</v>
      </c>
      <c r="H106" s="17">
        <v>21</v>
      </c>
    </row>
    <row r="107" spans="1:8" x14ac:dyDescent="0.2">
      <c r="A107" s="125">
        <v>3</v>
      </c>
      <c r="B107" s="19" t="s">
        <v>124</v>
      </c>
      <c r="C107" s="19">
        <v>6694</v>
      </c>
      <c r="D107" s="19" t="s">
        <v>123</v>
      </c>
      <c r="E107" s="18" t="s">
        <v>467</v>
      </c>
      <c r="F107" s="166" t="s">
        <v>458</v>
      </c>
      <c r="G107" s="19" t="s">
        <v>463</v>
      </c>
      <c r="H107" s="19">
        <v>20</v>
      </c>
    </row>
    <row r="108" spans="1:8" x14ac:dyDescent="0.2">
      <c r="A108" s="125">
        <v>4</v>
      </c>
      <c r="B108" s="12" t="s">
        <v>124</v>
      </c>
      <c r="C108" s="12">
        <v>6694</v>
      </c>
      <c r="D108" s="12" t="s">
        <v>123</v>
      </c>
      <c r="E108" s="11" t="s">
        <v>471</v>
      </c>
      <c r="F108" s="160" t="s">
        <v>557</v>
      </c>
      <c r="G108" s="12"/>
      <c r="H108" s="12">
        <v>8</v>
      </c>
    </row>
    <row r="109" spans="1:8" x14ac:dyDescent="0.2">
      <c r="A109" s="125">
        <v>6</v>
      </c>
      <c r="B109" s="21" t="s">
        <v>124</v>
      </c>
      <c r="C109" s="21">
        <v>6694</v>
      </c>
      <c r="D109" s="21" t="s">
        <v>123</v>
      </c>
      <c r="E109" s="20" t="s">
        <v>467</v>
      </c>
      <c r="F109" s="169" t="s">
        <v>464</v>
      </c>
      <c r="G109" s="70"/>
      <c r="H109" s="74">
        <v>52.5</v>
      </c>
    </row>
    <row r="110" spans="1:8" x14ac:dyDescent="0.2">
      <c r="A110" s="125">
        <v>8</v>
      </c>
      <c r="B110" s="67" t="s">
        <v>124</v>
      </c>
      <c r="C110" s="79">
        <v>6694</v>
      </c>
      <c r="D110" s="67" t="s">
        <v>123</v>
      </c>
      <c r="E110" s="124"/>
      <c r="F110" s="162" t="s">
        <v>559</v>
      </c>
      <c r="G110" s="67"/>
      <c r="H110" s="67"/>
    </row>
    <row r="111" spans="1:8" x14ac:dyDescent="0.2">
      <c r="A111" s="125">
        <v>10</v>
      </c>
      <c r="B111" s="70" t="s">
        <v>124</v>
      </c>
      <c r="C111" s="74">
        <v>6694</v>
      </c>
      <c r="D111" s="70" t="s">
        <v>123</v>
      </c>
      <c r="E111" s="86"/>
      <c r="F111" s="173" t="s">
        <v>501</v>
      </c>
      <c r="G111" s="116"/>
      <c r="H111" s="70"/>
    </row>
    <row r="112" spans="1:8" x14ac:dyDescent="0.2">
      <c r="A112" s="125">
        <v>1</v>
      </c>
      <c r="B112" s="27" t="s">
        <v>219</v>
      </c>
      <c r="C112" s="27">
        <v>7130</v>
      </c>
      <c r="D112" s="27" t="s">
        <v>218</v>
      </c>
      <c r="E112" s="26" t="s">
        <v>467</v>
      </c>
      <c r="F112" s="161" t="s">
        <v>456</v>
      </c>
      <c r="G112" s="28" t="s">
        <v>445</v>
      </c>
      <c r="H112" s="27">
        <v>15</v>
      </c>
    </row>
    <row r="113" spans="1:8" x14ac:dyDescent="0.2">
      <c r="A113" s="125">
        <v>2</v>
      </c>
      <c r="B113" s="27" t="s">
        <v>219</v>
      </c>
      <c r="C113" s="27">
        <v>7130</v>
      </c>
      <c r="D113" s="27" t="s">
        <v>218</v>
      </c>
      <c r="E113" s="26" t="s">
        <v>468</v>
      </c>
      <c r="F113" s="161" t="s">
        <v>456</v>
      </c>
      <c r="G113" s="27" t="s">
        <v>447</v>
      </c>
      <c r="H113" s="27">
        <v>17</v>
      </c>
    </row>
    <row r="114" spans="1:8" x14ac:dyDescent="0.2">
      <c r="A114" s="125">
        <v>7</v>
      </c>
      <c r="B114" s="68" t="s">
        <v>219</v>
      </c>
      <c r="C114" s="63">
        <v>7130</v>
      </c>
      <c r="D114" s="63" t="s">
        <v>218</v>
      </c>
      <c r="E114" s="102" t="s">
        <v>467</v>
      </c>
      <c r="F114" s="156" t="s">
        <v>452</v>
      </c>
      <c r="G114" s="68" t="s">
        <v>550</v>
      </c>
      <c r="H114" s="63">
        <v>12</v>
      </c>
    </row>
    <row r="115" spans="1:8" x14ac:dyDescent="0.2">
      <c r="A115" s="125">
        <v>8</v>
      </c>
      <c r="B115" s="68" t="s">
        <v>219</v>
      </c>
      <c r="C115" s="75">
        <v>7130</v>
      </c>
      <c r="D115" s="68" t="s">
        <v>218</v>
      </c>
      <c r="E115" s="102"/>
      <c r="F115" s="156" t="s">
        <v>475</v>
      </c>
      <c r="G115" s="68"/>
      <c r="H115" s="68"/>
    </row>
    <row r="116" spans="1:8" x14ac:dyDescent="0.2">
      <c r="A116" s="125">
        <v>1</v>
      </c>
      <c r="B116" s="17" t="s">
        <v>113</v>
      </c>
      <c r="C116" s="17" t="s">
        <v>111</v>
      </c>
      <c r="D116" s="17" t="s">
        <v>112</v>
      </c>
      <c r="E116" s="16" t="s">
        <v>468</v>
      </c>
      <c r="F116" s="159" t="s">
        <v>453</v>
      </c>
      <c r="G116" s="17" t="s">
        <v>445</v>
      </c>
      <c r="H116" s="17">
        <v>19.5</v>
      </c>
    </row>
    <row r="117" spans="1:8" x14ac:dyDescent="0.2">
      <c r="A117" s="125">
        <v>2</v>
      </c>
      <c r="B117" s="17" t="s">
        <v>113</v>
      </c>
      <c r="C117" s="17" t="s">
        <v>111</v>
      </c>
      <c r="D117" s="17" t="s">
        <v>112</v>
      </c>
      <c r="E117" s="16" t="s">
        <v>468</v>
      </c>
      <c r="F117" s="159" t="s">
        <v>453</v>
      </c>
      <c r="G117" s="17" t="s">
        <v>447</v>
      </c>
      <c r="H117" s="17">
        <v>14</v>
      </c>
    </row>
    <row r="118" spans="1:8" x14ac:dyDescent="0.2">
      <c r="A118" s="125">
        <v>3</v>
      </c>
      <c r="B118" s="17" t="s">
        <v>113</v>
      </c>
      <c r="C118" s="17" t="s">
        <v>111</v>
      </c>
      <c r="D118" s="17" t="s">
        <v>112</v>
      </c>
      <c r="E118" s="16" t="s">
        <v>470</v>
      </c>
      <c r="F118" s="159" t="s">
        <v>453</v>
      </c>
      <c r="G118" s="17" t="s">
        <v>444</v>
      </c>
      <c r="H118" s="17">
        <v>25.5</v>
      </c>
    </row>
    <row r="119" spans="1:8" x14ac:dyDescent="0.2">
      <c r="A119" s="125">
        <v>4</v>
      </c>
      <c r="B119" s="17" t="s">
        <v>113</v>
      </c>
      <c r="C119" s="17" t="s">
        <v>111</v>
      </c>
      <c r="D119" s="17" t="s">
        <v>112</v>
      </c>
      <c r="E119" s="16" t="s">
        <v>468</v>
      </c>
      <c r="F119" s="159" t="s">
        <v>453</v>
      </c>
      <c r="G119" s="17" t="s">
        <v>446</v>
      </c>
      <c r="H119" s="17">
        <v>30.5</v>
      </c>
    </row>
    <row r="120" spans="1:8" x14ac:dyDescent="0.2">
      <c r="A120" s="125">
        <v>5</v>
      </c>
      <c r="B120" s="61" t="s">
        <v>113</v>
      </c>
      <c r="C120" s="61" t="s">
        <v>111</v>
      </c>
      <c r="D120" s="61" t="s">
        <v>112</v>
      </c>
      <c r="E120" s="60" t="s">
        <v>467</v>
      </c>
      <c r="F120" s="168"/>
      <c r="G120" s="61" t="s">
        <v>449</v>
      </c>
      <c r="H120" s="61">
        <v>42</v>
      </c>
    </row>
    <row r="121" spans="1:8" x14ac:dyDescent="0.2">
      <c r="A121" s="125">
        <v>9</v>
      </c>
      <c r="B121" s="69" t="s">
        <v>113</v>
      </c>
      <c r="C121" s="113" t="s">
        <v>111</v>
      </c>
      <c r="D121" s="69" t="s">
        <v>112</v>
      </c>
      <c r="E121" s="69"/>
      <c r="F121" s="165" t="s">
        <v>509</v>
      </c>
      <c r="G121" s="69"/>
      <c r="H121" s="113"/>
    </row>
    <row r="122" spans="1:8" x14ac:dyDescent="0.2">
      <c r="A122" s="125">
        <v>5</v>
      </c>
      <c r="B122" s="59" t="s">
        <v>126</v>
      </c>
      <c r="C122" s="59">
        <v>4115</v>
      </c>
      <c r="D122" s="59" t="s">
        <v>125</v>
      </c>
      <c r="E122" s="58" t="s">
        <v>467</v>
      </c>
      <c r="F122" s="163"/>
      <c r="G122" s="59" t="s">
        <v>448</v>
      </c>
      <c r="H122" s="59">
        <v>18</v>
      </c>
    </row>
    <row r="123" spans="1:8" x14ac:dyDescent="0.2">
      <c r="A123" s="125">
        <v>9</v>
      </c>
      <c r="B123" s="69" t="s">
        <v>126</v>
      </c>
      <c r="C123" s="113">
        <v>4115</v>
      </c>
      <c r="D123" s="69" t="s">
        <v>125</v>
      </c>
      <c r="E123" s="69"/>
      <c r="F123" s="165" t="s">
        <v>507</v>
      </c>
      <c r="G123" s="69"/>
      <c r="H123" s="113"/>
    </row>
    <row r="124" spans="1:8" x14ac:dyDescent="0.2">
      <c r="A124" s="125">
        <v>2</v>
      </c>
      <c r="B124" s="19" t="s">
        <v>175</v>
      </c>
      <c r="C124" s="19">
        <v>5933</v>
      </c>
      <c r="D124" s="19" t="s">
        <v>174</v>
      </c>
      <c r="E124" s="18" t="s">
        <v>468</v>
      </c>
      <c r="F124" s="166" t="s">
        <v>454</v>
      </c>
      <c r="G124" s="19" t="s">
        <v>447</v>
      </c>
      <c r="H124" s="19">
        <v>25</v>
      </c>
    </row>
    <row r="125" spans="1:8" x14ac:dyDescent="0.2">
      <c r="A125" s="125">
        <v>7</v>
      </c>
      <c r="B125" s="19" t="s">
        <v>553</v>
      </c>
      <c r="C125" s="19">
        <v>5933</v>
      </c>
      <c r="D125" s="19" t="s">
        <v>174</v>
      </c>
      <c r="E125" s="86" t="s">
        <v>469</v>
      </c>
      <c r="F125" s="173" t="s">
        <v>454</v>
      </c>
      <c r="G125" s="70" t="s">
        <v>550</v>
      </c>
      <c r="H125" s="19">
        <v>54</v>
      </c>
    </row>
    <row r="126" spans="1:8" x14ac:dyDescent="0.2">
      <c r="A126" s="125">
        <v>3</v>
      </c>
      <c r="B126" s="21" t="s">
        <v>167</v>
      </c>
      <c r="C126" s="21">
        <v>7073</v>
      </c>
      <c r="D126" s="21" t="s">
        <v>166</v>
      </c>
      <c r="E126" s="20" t="s">
        <v>469</v>
      </c>
      <c r="F126" s="169" t="s">
        <v>454</v>
      </c>
      <c r="G126" s="21" t="s">
        <v>444</v>
      </c>
      <c r="H126" s="21">
        <v>22</v>
      </c>
    </row>
    <row r="127" spans="1:8" x14ac:dyDescent="0.2">
      <c r="A127" s="125">
        <v>7</v>
      </c>
      <c r="B127" s="179" t="s">
        <v>167</v>
      </c>
      <c r="C127" s="179">
        <v>7073</v>
      </c>
      <c r="D127" s="179" t="s">
        <v>166</v>
      </c>
      <c r="E127" s="181" t="s">
        <v>469</v>
      </c>
      <c r="F127" s="187" t="s">
        <v>454</v>
      </c>
      <c r="G127" s="189" t="s">
        <v>550</v>
      </c>
      <c r="H127" s="179">
        <v>54</v>
      </c>
    </row>
    <row r="128" spans="1:8" x14ac:dyDescent="0.2">
      <c r="A128" s="125">
        <v>1</v>
      </c>
      <c r="B128" s="19" t="s">
        <v>157</v>
      </c>
      <c r="C128" s="19">
        <v>6334</v>
      </c>
      <c r="D128" s="19" t="s">
        <v>156</v>
      </c>
      <c r="E128" s="18" t="s">
        <v>469</v>
      </c>
      <c r="F128" s="166" t="s">
        <v>454</v>
      </c>
      <c r="G128" s="21" t="s">
        <v>445</v>
      </c>
      <c r="H128" s="19">
        <v>23</v>
      </c>
    </row>
    <row r="129" spans="1:8" x14ac:dyDescent="0.2">
      <c r="A129" s="125">
        <v>3</v>
      </c>
      <c r="B129" s="21" t="s">
        <v>157</v>
      </c>
      <c r="C129" s="21">
        <v>6334</v>
      </c>
      <c r="D129" s="21" t="s">
        <v>156</v>
      </c>
      <c r="E129" s="20" t="s">
        <v>468</v>
      </c>
      <c r="F129" s="169" t="s">
        <v>454</v>
      </c>
      <c r="G129" s="21" t="s">
        <v>444</v>
      </c>
      <c r="H129" s="21">
        <v>17</v>
      </c>
    </row>
    <row r="130" spans="1:8" x14ac:dyDescent="0.2">
      <c r="A130" s="125">
        <v>4</v>
      </c>
      <c r="B130" s="19" t="s">
        <v>157</v>
      </c>
      <c r="C130" s="19">
        <v>6334</v>
      </c>
      <c r="D130" s="19" t="s">
        <v>156</v>
      </c>
      <c r="E130" s="18" t="s">
        <v>468</v>
      </c>
      <c r="F130" s="166" t="s">
        <v>454</v>
      </c>
      <c r="G130" s="19" t="s">
        <v>446</v>
      </c>
      <c r="H130" s="19">
        <v>28</v>
      </c>
    </row>
    <row r="131" spans="1:8" x14ac:dyDescent="0.2">
      <c r="A131" s="125">
        <v>2</v>
      </c>
      <c r="B131" s="21" t="s">
        <v>106</v>
      </c>
      <c r="C131" s="21">
        <v>4113</v>
      </c>
      <c r="D131" s="21" t="s">
        <v>105</v>
      </c>
      <c r="E131" s="20" t="s">
        <v>469</v>
      </c>
      <c r="F131" s="169" t="s">
        <v>458</v>
      </c>
      <c r="G131" s="21" t="s">
        <v>462</v>
      </c>
      <c r="H131" s="21">
        <v>36</v>
      </c>
    </row>
    <row r="132" spans="1:8" x14ac:dyDescent="0.2">
      <c r="A132" s="125">
        <v>1</v>
      </c>
      <c r="B132" s="24" t="s">
        <v>81</v>
      </c>
      <c r="C132" s="24">
        <v>1255</v>
      </c>
      <c r="D132" s="24" t="s">
        <v>80</v>
      </c>
      <c r="E132" s="25" t="s">
        <v>468</v>
      </c>
      <c r="F132" s="158" t="s">
        <v>457</v>
      </c>
      <c r="G132" s="24" t="s">
        <v>460</v>
      </c>
      <c r="H132" s="24">
        <v>24</v>
      </c>
    </row>
    <row r="133" spans="1:8" x14ac:dyDescent="0.2">
      <c r="A133" s="125">
        <v>4</v>
      </c>
      <c r="B133" s="23" t="s">
        <v>159</v>
      </c>
      <c r="C133" s="23">
        <v>6380</v>
      </c>
      <c r="D133" s="23" t="s">
        <v>158</v>
      </c>
      <c r="E133" s="22" t="s">
        <v>468</v>
      </c>
      <c r="F133" s="157" t="s">
        <v>459</v>
      </c>
      <c r="G133" s="23"/>
      <c r="H133" s="23">
        <v>20</v>
      </c>
    </row>
    <row r="134" spans="1:8" x14ac:dyDescent="0.2">
      <c r="A134" s="125">
        <v>7</v>
      </c>
      <c r="B134" s="106" t="s">
        <v>159</v>
      </c>
      <c r="C134" s="106">
        <v>6380</v>
      </c>
      <c r="D134" s="106" t="s">
        <v>158</v>
      </c>
      <c r="E134" s="103" t="s">
        <v>469</v>
      </c>
      <c r="F134" s="172" t="s">
        <v>456</v>
      </c>
      <c r="G134" s="105" t="s">
        <v>550</v>
      </c>
      <c r="H134" s="106">
        <v>13</v>
      </c>
    </row>
    <row r="135" spans="1:8" x14ac:dyDescent="0.2">
      <c r="A135" s="125">
        <v>3</v>
      </c>
      <c r="B135" s="23" t="s">
        <v>465</v>
      </c>
      <c r="C135" s="23" t="s">
        <v>64</v>
      </c>
      <c r="D135" s="23" t="s">
        <v>65</v>
      </c>
      <c r="E135" s="22" t="s">
        <v>469</v>
      </c>
      <c r="F135" s="157" t="s">
        <v>457</v>
      </c>
      <c r="G135" s="23" t="s">
        <v>463</v>
      </c>
      <c r="H135" s="23">
        <v>42</v>
      </c>
    </row>
    <row r="136" spans="1:8" x14ac:dyDescent="0.2">
      <c r="A136" s="125">
        <v>4</v>
      </c>
      <c r="B136" s="126" t="s">
        <v>465</v>
      </c>
      <c r="C136" s="126" t="s">
        <v>64</v>
      </c>
      <c r="D136" s="126" t="s">
        <v>65</v>
      </c>
      <c r="E136" s="127" t="s">
        <v>467</v>
      </c>
      <c r="F136" s="174" t="s">
        <v>555</v>
      </c>
      <c r="G136" s="126"/>
      <c r="H136" s="126">
        <v>9</v>
      </c>
    </row>
    <row r="137" spans="1:8" x14ac:dyDescent="0.2">
      <c r="A137" s="125">
        <v>8</v>
      </c>
      <c r="B137" s="71" t="s">
        <v>465</v>
      </c>
      <c r="C137" s="152" t="s">
        <v>64</v>
      </c>
      <c r="D137" s="71" t="s">
        <v>65</v>
      </c>
      <c r="E137" s="85"/>
      <c r="F137" s="164" t="s">
        <v>560</v>
      </c>
      <c r="G137" s="71"/>
      <c r="H137" s="71"/>
    </row>
    <row r="138" spans="1:8" x14ac:dyDescent="0.2">
      <c r="A138" s="125">
        <v>9</v>
      </c>
      <c r="B138" s="71" t="s">
        <v>465</v>
      </c>
      <c r="C138" s="152" t="s">
        <v>64</v>
      </c>
      <c r="D138" s="71" t="s">
        <v>65</v>
      </c>
      <c r="E138" s="85"/>
      <c r="F138" s="164" t="s">
        <v>493</v>
      </c>
      <c r="G138" s="176"/>
      <c r="H138" s="71"/>
    </row>
    <row r="139" spans="1:8" x14ac:dyDescent="0.2">
      <c r="A139" s="125">
        <v>2</v>
      </c>
      <c r="B139" s="24" t="s">
        <v>264</v>
      </c>
      <c r="C139" s="24" t="s">
        <v>262</v>
      </c>
      <c r="D139" s="24" t="s">
        <v>263</v>
      </c>
      <c r="E139" s="25" t="s">
        <v>467</v>
      </c>
      <c r="F139" s="158" t="s">
        <v>457</v>
      </c>
      <c r="G139" s="24" t="s">
        <v>462</v>
      </c>
      <c r="H139" s="24">
        <v>11</v>
      </c>
    </row>
    <row r="140" spans="1:8" x14ac:dyDescent="0.2">
      <c r="A140" s="125">
        <v>3</v>
      </c>
      <c r="B140" s="23" t="s">
        <v>264</v>
      </c>
      <c r="C140" s="24" t="s">
        <v>262</v>
      </c>
      <c r="D140" s="24" t="s">
        <v>263</v>
      </c>
      <c r="E140" s="22" t="s">
        <v>468</v>
      </c>
      <c r="F140" s="157" t="s">
        <v>457</v>
      </c>
      <c r="G140" s="23" t="s">
        <v>463</v>
      </c>
      <c r="H140" s="23">
        <v>42</v>
      </c>
    </row>
    <row r="141" spans="1:8" x14ac:dyDescent="0.2">
      <c r="A141" s="125">
        <v>4</v>
      </c>
      <c r="B141" s="126" t="s">
        <v>264</v>
      </c>
      <c r="C141" s="126" t="s">
        <v>262</v>
      </c>
      <c r="D141" s="126" t="s">
        <v>263</v>
      </c>
      <c r="E141" s="127" t="s">
        <v>468</v>
      </c>
      <c r="F141" s="174" t="s">
        <v>555</v>
      </c>
      <c r="G141" s="192"/>
      <c r="H141" s="192">
        <v>17</v>
      </c>
    </row>
    <row r="142" spans="1:8" x14ac:dyDescent="0.2">
      <c r="A142" s="125">
        <v>6</v>
      </c>
      <c r="B142" s="24" t="s">
        <v>264</v>
      </c>
      <c r="C142" s="24" t="s">
        <v>262</v>
      </c>
      <c r="D142" s="24" t="s">
        <v>263</v>
      </c>
      <c r="E142" s="25" t="s">
        <v>469</v>
      </c>
      <c r="F142" s="158" t="s">
        <v>464</v>
      </c>
      <c r="G142" s="176"/>
      <c r="H142" s="193">
        <v>53.75</v>
      </c>
    </row>
    <row r="143" spans="1:8" x14ac:dyDescent="0.2">
      <c r="A143" s="125">
        <v>9</v>
      </c>
      <c r="B143" s="24" t="s">
        <v>264</v>
      </c>
      <c r="C143" s="24" t="s">
        <v>262</v>
      </c>
      <c r="D143" s="24" t="s">
        <v>263</v>
      </c>
      <c r="E143" s="85"/>
      <c r="F143" s="164" t="s">
        <v>493</v>
      </c>
      <c r="G143" s="176"/>
      <c r="H143" s="176"/>
    </row>
    <row r="144" spans="1:8" x14ac:dyDescent="0.2">
      <c r="A144" s="125">
        <v>1</v>
      </c>
      <c r="B144" s="27" t="s">
        <v>225</v>
      </c>
      <c r="C144" s="27">
        <v>7600</v>
      </c>
      <c r="D144" s="27" t="s">
        <v>224</v>
      </c>
      <c r="E144" s="26" t="s">
        <v>469</v>
      </c>
      <c r="F144" s="161" t="s">
        <v>456</v>
      </c>
      <c r="G144" s="190" t="s">
        <v>445</v>
      </c>
      <c r="H144" s="191">
        <v>21</v>
      </c>
    </row>
    <row r="145" spans="1:8" x14ac:dyDescent="0.2">
      <c r="A145" s="125">
        <v>2</v>
      </c>
      <c r="B145" s="27" t="s">
        <v>225</v>
      </c>
      <c r="C145" s="27">
        <v>7600</v>
      </c>
      <c r="D145" s="27" t="s">
        <v>224</v>
      </c>
      <c r="E145" s="26" t="s">
        <v>467</v>
      </c>
      <c r="F145" s="161" t="s">
        <v>456</v>
      </c>
      <c r="G145" s="191" t="s">
        <v>447</v>
      </c>
      <c r="H145" s="191">
        <v>10</v>
      </c>
    </row>
    <row r="146" spans="1:8" x14ac:dyDescent="0.2">
      <c r="A146" s="125">
        <v>3</v>
      </c>
      <c r="B146" s="28" t="s">
        <v>225</v>
      </c>
      <c r="C146" s="28">
        <v>7600</v>
      </c>
      <c r="D146" s="28" t="s">
        <v>224</v>
      </c>
      <c r="E146" s="29" t="s">
        <v>467</v>
      </c>
      <c r="F146" s="167" t="s">
        <v>456</v>
      </c>
      <c r="G146" s="190" t="s">
        <v>444</v>
      </c>
      <c r="H146" s="190">
        <v>11</v>
      </c>
    </row>
    <row r="147" spans="1:8" x14ac:dyDescent="0.2">
      <c r="A147" s="125">
        <v>4</v>
      </c>
      <c r="B147" s="27" t="s">
        <v>225</v>
      </c>
      <c r="C147" s="27">
        <v>7600</v>
      </c>
      <c r="D147" s="27" t="s">
        <v>224</v>
      </c>
      <c r="E147" s="26" t="s">
        <v>467</v>
      </c>
      <c r="F147" s="161" t="s">
        <v>456</v>
      </c>
      <c r="G147" s="191" t="s">
        <v>446</v>
      </c>
      <c r="H147" s="191">
        <v>21</v>
      </c>
    </row>
    <row r="148" spans="1:8" x14ac:dyDescent="0.2">
      <c r="A148" s="125">
        <v>1</v>
      </c>
      <c r="B148" s="179" t="s">
        <v>154</v>
      </c>
      <c r="C148" s="179">
        <v>8456</v>
      </c>
      <c r="D148" s="179" t="s">
        <v>153</v>
      </c>
      <c r="E148" s="184" t="s">
        <v>468</v>
      </c>
      <c r="F148" s="188" t="s">
        <v>454</v>
      </c>
      <c r="G148" s="118" t="s">
        <v>445</v>
      </c>
      <c r="H148" s="119">
        <v>19</v>
      </c>
    </row>
    <row r="149" spans="1:8" x14ac:dyDescent="0.2">
      <c r="A149" s="125">
        <v>4</v>
      </c>
      <c r="B149" s="19" t="s">
        <v>154</v>
      </c>
      <c r="C149" s="19">
        <v>8456</v>
      </c>
      <c r="D149" s="19" t="s">
        <v>153</v>
      </c>
      <c r="E149" s="18" t="s">
        <v>469</v>
      </c>
      <c r="F149" s="166" t="s">
        <v>454</v>
      </c>
      <c r="G149" s="19" t="s">
        <v>446</v>
      </c>
      <c r="H149" s="19">
        <v>35</v>
      </c>
    </row>
    <row r="150" spans="1:8" x14ac:dyDescent="0.2">
      <c r="A150" s="125">
        <v>2</v>
      </c>
      <c r="B150" s="12" t="s">
        <v>46</v>
      </c>
      <c r="C150" s="12">
        <v>9500</v>
      </c>
      <c r="D150" s="12" t="s">
        <v>48</v>
      </c>
      <c r="E150" s="11" t="s">
        <v>469</v>
      </c>
      <c r="F150" s="160" t="s">
        <v>443</v>
      </c>
      <c r="G150" s="12" t="s">
        <v>447</v>
      </c>
      <c r="H150" s="12">
        <v>32</v>
      </c>
    </row>
    <row r="151" spans="1:8" x14ac:dyDescent="0.2">
      <c r="A151" s="125">
        <v>1</v>
      </c>
      <c r="B151" s="19" t="s">
        <v>150</v>
      </c>
      <c r="C151" s="19" t="s">
        <v>148</v>
      </c>
      <c r="D151" s="19" t="s">
        <v>149</v>
      </c>
      <c r="E151" s="18" t="s">
        <v>467</v>
      </c>
      <c r="F151" s="166" t="s">
        <v>454</v>
      </c>
      <c r="G151" s="21" t="s">
        <v>445</v>
      </c>
      <c r="H151" s="19">
        <v>17</v>
      </c>
    </row>
    <row r="152" spans="1:8" x14ac:dyDescent="0.2">
      <c r="A152" s="125">
        <v>2</v>
      </c>
      <c r="B152" s="19" t="s">
        <v>150</v>
      </c>
      <c r="C152" s="19" t="s">
        <v>148</v>
      </c>
      <c r="D152" s="19" t="s">
        <v>149</v>
      </c>
      <c r="E152" s="18" t="s">
        <v>469</v>
      </c>
      <c r="F152" s="166" t="s">
        <v>454</v>
      </c>
      <c r="G152" s="19" t="s">
        <v>447</v>
      </c>
      <c r="H152" s="19">
        <v>26</v>
      </c>
    </row>
    <row r="153" spans="1:8" x14ac:dyDescent="0.2">
      <c r="A153" s="125">
        <v>3</v>
      </c>
      <c r="B153" s="21" t="s">
        <v>150</v>
      </c>
      <c r="C153" s="21" t="s">
        <v>148</v>
      </c>
      <c r="D153" s="21" t="s">
        <v>149</v>
      </c>
      <c r="E153" s="20" t="s">
        <v>467</v>
      </c>
      <c r="F153" s="169" t="s">
        <v>454</v>
      </c>
      <c r="G153" s="21" t="s">
        <v>444</v>
      </c>
      <c r="H153" s="21">
        <v>15</v>
      </c>
    </row>
    <row r="154" spans="1:8" x14ac:dyDescent="0.2">
      <c r="A154" s="125">
        <v>4</v>
      </c>
      <c r="B154" s="19" t="s">
        <v>150</v>
      </c>
      <c r="C154" s="19" t="s">
        <v>148</v>
      </c>
      <c r="D154" s="19" t="s">
        <v>149</v>
      </c>
      <c r="E154" s="18" t="s">
        <v>467</v>
      </c>
      <c r="F154" s="166" t="s">
        <v>454</v>
      </c>
      <c r="G154" s="19" t="s">
        <v>446</v>
      </c>
      <c r="H154" s="19">
        <v>21</v>
      </c>
    </row>
    <row r="155" spans="1:8" x14ac:dyDescent="0.2">
      <c r="A155" s="125">
        <v>7</v>
      </c>
      <c r="B155" s="19" t="s">
        <v>150</v>
      </c>
      <c r="C155" s="19" t="s">
        <v>148</v>
      </c>
      <c r="D155" s="19" t="s">
        <v>149</v>
      </c>
      <c r="E155" s="18" t="s">
        <v>468</v>
      </c>
      <c r="F155" s="173"/>
      <c r="G155" s="19" t="s">
        <v>451</v>
      </c>
      <c r="H155" s="74">
        <v>29.23076923076923</v>
      </c>
    </row>
    <row r="156" spans="1:8" x14ac:dyDescent="0.2">
      <c r="A156" s="125">
        <v>2</v>
      </c>
      <c r="B156" s="23" t="s">
        <v>194</v>
      </c>
      <c r="C156" s="23">
        <v>6635</v>
      </c>
      <c r="D156" s="23" t="s">
        <v>193</v>
      </c>
      <c r="E156" s="22" t="s">
        <v>469</v>
      </c>
      <c r="F156" s="157" t="s">
        <v>455</v>
      </c>
      <c r="G156" s="23" t="s">
        <v>447</v>
      </c>
      <c r="H156" s="23">
        <v>27</v>
      </c>
    </row>
    <row r="157" spans="1:8" x14ac:dyDescent="0.2">
      <c r="A157" s="125">
        <v>4</v>
      </c>
      <c r="B157" s="23" t="s">
        <v>194</v>
      </c>
      <c r="C157" s="23">
        <v>6635</v>
      </c>
      <c r="D157" s="23" t="s">
        <v>193</v>
      </c>
      <c r="E157" s="22" t="s">
        <v>469</v>
      </c>
      <c r="F157" s="157" t="s">
        <v>455</v>
      </c>
      <c r="G157" s="23" t="s">
        <v>446</v>
      </c>
      <c r="H157" s="23">
        <v>36</v>
      </c>
    </row>
  </sheetData>
  <sortState xmlns:xlrd2="http://schemas.microsoft.com/office/spreadsheetml/2017/richdata2" ref="A2:H158">
    <sortCondition ref="D2:D158"/>
    <sortCondition ref="A2:A158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8F62-A989-4CF2-B49B-0CDFBF9D5F59}">
  <dimension ref="A1:K92"/>
  <sheetViews>
    <sheetView topLeftCell="A21" workbookViewId="0">
      <selection activeCell="A81" sqref="A81:K92"/>
    </sheetView>
  </sheetViews>
  <sheetFormatPr defaultRowHeight="14.4" x14ac:dyDescent="0.3"/>
  <cols>
    <col min="3" max="3" width="17.88671875" customWidth="1"/>
    <col min="4" max="4" width="17.44140625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</row>
    <row r="2" spans="1:11" x14ac:dyDescent="0.3">
      <c r="A2" s="3">
        <v>1</v>
      </c>
      <c r="B2" s="4" t="s">
        <v>34</v>
      </c>
      <c r="C2" s="4" t="s">
        <v>35</v>
      </c>
      <c r="D2" s="4" t="s">
        <v>36</v>
      </c>
      <c r="E2" s="4" t="s">
        <v>17</v>
      </c>
      <c r="F2" s="4">
        <v>9</v>
      </c>
      <c r="G2" s="4">
        <v>1</v>
      </c>
      <c r="H2" s="4">
        <v>1</v>
      </c>
      <c r="I2" s="4">
        <v>4</v>
      </c>
      <c r="J2" s="4">
        <v>2</v>
      </c>
      <c r="K2" s="4">
        <v>1</v>
      </c>
    </row>
    <row r="3" spans="1:11" x14ac:dyDescent="0.3">
      <c r="A3" s="3">
        <v>2</v>
      </c>
      <c r="B3" s="4">
        <v>1000</v>
      </c>
      <c r="C3" s="4" t="s">
        <v>24</v>
      </c>
      <c r="D3" s="4" t="s">
        <v>25</v>
      </c>
      <c r="E3" s="4" t="s">
        <v>17</v>
      </c>
      <c r="F3" s="4">
        <v>27</v>
      </c>
      <c r="G3" s="4">
        <v>2</v>
      </c>
      <c r="H3" s="4" t="s">
        <v>31</v>
      </c>
      <c r="I3" s="4">
        <v>3</v>
      </c>
      <c r="J3" s="4">
        <v>4</v>
      </c>
      <c r="K3" s="4">
        <v>5</v>
      </c>
    </row>
    <row r="4" spans="1:11" x14ac:dyDescent="0.3">
      <c r="A4" s="3">
        <v>3</v>
      </c>
      <c r="B4" s="4">
        <v>9500</v>
      </c>
      <c r="C4" s="4" t="s">
        <v>48</v>
      </c>
      <c r="D4" s="4" t="s">
        <v>46</v>
      </c>
      <c r="E4" s="4" t="s">
        <v>17</v>
      </c>
      <c r="F4" s="4">
        <v>32</v>
      </c>
      <c r="G4" s="4">
        <v>3</v>
      </c>
      <c r="H4" s="4" t="s">
        <v>31</v>
      </c>
      <c r="I4" s="4">
        <v>2</v>
      </c>
      <c r="J4" s="4" t="s">
        <v>33</v>
      </c>
      <c r="K4" s="4">
        <v>2</v>
      </c>
    </row>
    <row r="5" spans="1:11" x14ac:dyDescent="0.3">
      <c r="A5" s="3">
        <v>4</v>
      </c>
      <c r="B5" s="4">
        <v>4302</v>
      </c>
      <c r="C5" s="4" t="s">
        <v>26</v>
      </c>
      <c r="D5" s="4" t="s">
        <v>27</v>
      </c>
      <c r="E5" s="4" t="s">
        <v>17</v>
      </c>
      <c r="F5" s="4">
        <v>32.5</v>
      </c>
      <c r="G5" s="4" t="s">
        <v>31</v>
      </c>
      <c r="H5" s="4">
        <v>2.5</v>
      </c>
      <c r="I5" s="4">
        <v>1</v>
      </c>
      <c r="J5" s="4" t="s">
        <v>33</v>
      </c>
      <c r="K5" s="4">
        <v>4</v>
      </c>
    </row>
    <row r="6" spans="1:11" x14ac:dyDescent="0.3">
      <c r="A6" s="3">
        <v>5</v>
      </c>
      <c r="B6" s="4">
        <v>5596</v>
      </c>
      <c r="C6" s="4" t="s">
        <v>21</v>
      </c>
      <c r="D6" s="4" t="s">
        <v>22</v>
      </c>
      <c r="E6" s="4" t="s">
        <v>17</v>
      </c>
      <c r="F6" s="4">
        <v>38</v>
      </c>
      <c r="G6" s="4" t="s">
        <v>31</v>
      </c>
      <c r="H6" s="4" t="s">
        <v>31</v>
      </c>
      <c r="I6" s="4" t="s">
        <v>285</v>
      </c>
      <c r="J6" s="4">
        <v>1</v>
      </c>
      <c r="K6" s="4">
        <v>6</v>
      </c>
    </row>
    <row r="7" spans="1:11" x14ac:dyDescent="0.3">
      <c r="A7" s="3">
        <v>6</v>
      </c>
      <c r="B7" s="4">
        <v>2750</v>
      </c>
      <c r="C7" s="4" t="s">
        <v>41</v>
      </c>
      <c r="D7" s="4" t="s">
        <v>42</v>
      </c>
      <c r="E7" s="4" t="s">
        <v>17</v>
      </c>
      <c r="F7" s="4">
        <v>40</v>
      </c>
      <c r="G7" s="4">
        <v>4</v>
      </c>
      <c r="H7" s="4" t="s">
        <v>28</v>
      </c>
      <c r="I7" s="4" t="s">
        <v>33</v>
      </c>
      <c r="J7" s="4" t="s">
        <v>33</v>
      </c>
      <c r="K7" s="4">
        <v>8</v>
      </c>
    </row>
    <row r="8" spans="1:11" x14ac:dyDescent="0.3">
      <c r="A8" s="3">
        <v>7</v>
      </c>
      <c r="B8" s="4">
        <v>22</v>
      </c>
      <c r="C8" s="4" t="s">
        <v>29</v>
      </c>
      <c r="D8" s="4" t="s">
        <v>30</v>
      </c>
      <c r="E8" s="4" t="s">
        <v>17</v>
      </c>
      <c r="F8" s="4">
        <v>44</v>
      </c>
      <c r="G8" s="4" t="s">
        <v>31</v>
      </c>
      <c r="H8" s="4" t="s">
        <v>31</v>
      </c>
      <c r="I8" s="4" t="s">
        <v>33</v>
      </c>
      <c r="J8" s="4">
        <v>3</v>
      </c>
      <c r="K8" s="4">
        <v>3</v>
      </c>
    </row>
    <row r="9" spans="1:11" x14ac:dyDescent="0.3">
      <c r="A9" s="3">
        <v>8</v>
      </c>
      <c r="B9" s="4">
        <v>122</v>
      </c>
      <c r="C9" s="4" t="s">
        <v>37</v>
      </c>
      <c r="D9" s="4" t="s">
        <v>38</v>
      </c>
      <c r="E9" s="4" t="s">
        <v>17</v>
      </c>
      <c r="F9" s="4">
        <v>48.5</v>
      </c>
      <c r="G9" s="4" t="s">
        <v>31</v>
      </c>
      <c r="H9" s="4">
        <v>2.5</v>
      </c>
      <c r="I9" s="4" t="s">
        <v>33</v>
      </c>
      <c r="J9" s="4" t="s">
        <v>33</v>
      </c>
      <c r="K9" s="4" t="s">
        <v>253</v>
      </c>
    </row>
    <row r="10" spans="1:11" x14ac:dyDescent="0.3">
      <c r="A10" s="3">
        <v>9</v>
      </c>
      <c r="B10" s="4" t="s">
        <v>49</v>
      </c>
      <c r="C10" s="4" t="s">
        <v>50</v>
      </c>
      <c r="D10" s="4" t="s">
        <v>51</v>
      </c>
      <c r="E10" s="4" t="s">
        <v>17</v>
      </c>
      <c r="F10" s="4">
        <v>57</v>
      </c>
      <c r="G10" s="4" t="s">
        <v>31</v>
      </c>
      <c r="H10" s="4" t="s">
        <v>31</v>
      </c>
      <c r="I10" s="4" t="s">
        <v>33</v>
      </c>
      <c r="J10" s="4" t="s">
        <v>33</v>
      </c>
      <c r="K10" s="4">
        <v>7</v>
      </c>
    </row>
    <row r="11" spans="1:11" x14ac:dyDescent="0.3">
      <c r="A11" s="3">
        <v>10</v>
      </c>
      <c r="B11" s="4">
        <v>6402</v>
      </c>
      <c r="C11" s="4" t="s">
        <v>43</v>
      </c>
      <c r="D11" s="4" t="s">
        <v>44</v>
      </c>
      <c r="E11" s="4" t="s">
        <v>17</v>
      </c>
      <c r="F11" s="4">
        <v>59</v>
      </c>
      <c r="G11" s="4" t="s">
        <v>31</v>
      </c>
      <c r="H11" s="4" t="s">
        <v>31</v>
      </c>
      <c r="I11" s="4" t="s">
        <v>33</v>
      </c>
      <c r="J11" s="4" t="s">
        <v>33</v>
      </c>
      <c r="K11" s="4" t="s">
        <v>253</v>
      </c>
    </row>
    <row r="12" spans="1:11" x14ac:dyDescent="0.3">
      <c r="A12" s="3">
        <v>11</v>
      </c>
      <c r="B12" s="4">
        <v>2956</v>
      </c>
      <c r="C12" s="4" t="s">
        <v>45</v>
      </c>
      <c r="D12" s="4" t="s">
        <v>46</v>
      </c>
      <c r="E12" s="4" t="s">
        <v>17</v>
      </c>
      <c r="F12" s="4">
        <v>62</v>
      </c>
      <c r="G12" s="4" t="s">
        <v>31</v>
      </c>
      <c r="H12" s="4" t="s">
        <v>31</v>
      </c>
      <c r="I12" s="4" t="s">
        <v>33</v>
      </c>
      <c r="J12" s="4" t="s">
        <v>33</v>
      </c>
      <c r="K12" s="4" t="s">
        <v>33</v>
      </c>
    </row>
    <row r="13" spans="1:11" x14ac:dyDescent="0.3">
      <c r="A13" s="3">
        <v>11</v>
      </c>
      <c r="B13" s="4">
        <v>1717</v>
      </c>
      <c r="C13" s="4" t="s">
        <v>309</v>
      </c>
      <c r="D13" s="4" t="s">
        <v>310</v>
      </c>
      <c r="E13" s="4" t="s">
        <v>17</v>
      </c>
      <c r="F13" s="4">
        <v>62</v>
      </c>
      <c r="G13" s="4" t="s">
        <v>31</v>
      </c>
      <c r="H13" s="4" t="s">
        <v>31</v>
      </c>
      <c r="I13" s="4" t="s">
        <v>33</v>
      </c>
      <c r="J13" s="4" t="s">
        <v>33</v>
      </c>
      <c r="K13" s="4" t="s">
        <v>33</v>
      </c>
    </row>
    <row r="15" spans="1:11" x14ac:dyDescent="0.3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2" t="s">
        <v>9</v>
      </c>
      <c r="H15" s="2" t="s">
        <v>10</v>
      </c>
      <c r="I15" s="2" t="s">
        <v>11</v>
      </c>
      <c r="J15" s="2" t="s">
        <v>12</v>
      </c>
      <c r="K15" s="2" t="s">
        <v>13</v>
      </c>
    </row>
    <row r="16" spans="1:11" x14ac:dyDescent="0.3">
      <c r="A16" s="3">
        <v>1</v>
      </c>
      <c r="B16" s="4" t="s">
        <v>77</v>
      </c>
      <c r="C16" s="4" t="s">
        <v>78</v>
      </c>
      <c r="D16" s="4" t="s">
        <v>79</v>
      </c>
      <c r="E16" s="4" t="s">
        <v>54</v>
      </c>
      <c r="F16" s="4">
        <v>13</v>
      </c>
      <c r="G16" s="4">
        <v>1</v>
      </c>
      <c r="H16" s="4">
        <v>1</v>
      </c>
      <c r="I16" s="4">
        <v>5</v>
      </c>
      <c r="J16" s="4">
        <v>4</v>
      </c>
      <c r="K16" s="4">
        <v>2</v>
      </c>
    </row>
    <row r="17" spans="1:11" x14ac:dyDescent="0.3">
      <c r="A17" s="3">
        <v>2</v>
      </c>
      <c r="B17" s="4" t="s">
        <v>67</v>
      </c>
      <c r="C17" s="4" t="s">
        <v>68</v>
      </c>
      <c r="D17" s="4" t="s">
        <v>69</v>
      </c>
      <c r="E17" s="4" t="s">
        <v>54</v>
      </c>
      <c r="F17" s="4">
        <v>33</v>
      </c>
      <c r="G17" s="4">
        <v>6</v>
      </c>
      <c r="H17" s="4">
        <v>3</v>
      </c>
      <c r="I17" s="4" t="s">
        <v>85</v>
      </c>
      <c r="J17" s="4">
        <v>1</v>
      </c>
      <c r="K17" s="4">
        <v>4</v>
      </c>
    </row>
    <row r="18" spans="1:11" x14ac:dyDescent="0.3">
      <c r="A18" s="3">
        <v>3</v>
      </c>
      <c r="B18" s="4" t="s">
        <v>82</v>
      </c>
      <c r="C18" s="4" t="s">
        <v>83</v>
      </c>
      <c r="D18" s="4" t="s">
        <v>84</v>
      </c>
      <c r="E18" s="4" t="s">
        <v>54</v>
      </c>
      <c r="F18" s="4">
        <v>33</v>
      </c>
      <c r="G18" s="4">
        <v>2</v>
      </c>
      <c r="H18" s="4">
        <v>2</v>
      </c>
      <c r="I18" s="4" t="s">
        <v>85</v>
      </c>
      <c r="J18" s="4">
        <v>2</v>
      </c>
      <c r="K18" s="4" t="s">
        <v>39</v>
      </c>
    </row>
    <row r="19" spans="1:11" x14ac:dyDescent="0.3">
      <c r="A19" s="3">
        <v>4</v>
      </c>
      <c r="B19" s="4">
        <v>2156</v>
      </c>
      <c r="C19" s="4" t="s">
        <v>91</v>
      </c>
      <c r="D19" s="4" t="s">
        <v>92</v>
      </c>
      <c r="E19" s="4" t="s">
        <v>54</v>
      </c>
      <c r="F19" s="4">
        <v>38</v>
      </c>
      <c r="G19" s="4">
        <v>7</v>
      </c>
      <c r="H19" s="4">
        <v>5</v>
      </c>
      <c r="I19" s="4">
        <v>3</v>
      </c>
      <c r="J19" s="4">
        <v>6</v>
      </c>
      <c r="K19" s="4" t="s">
        <v>261</v>
      </c>
    </row>
    <row r="20" spans="1:11" x14ac:dyDescent="0.3">
      <c r="A20" s="3">
        <v>5</v>
      </c>
      <c r="B20" s="4" t="s">
        <v>262</v>
      </c>
      <c r="C20" s="4" t="s">
        <v>263</v>
      </c>
      <c r="D20" s="4" t="s">
        <v>264</v>
      </c>
      <c r="E20" s="4" t="s">
        <v>54</v>
      </c>
      <c r="F20" s="4">
        <v>46</v>
      </c>
      <c r="G20" s="4">
        <v>3</v>
      </c>
      <c r="H20" s="4" t="s">
        <v>85</v>
      </c>
      <c r="I20" s="4">
        <v>4</v>
      </c>
      <c r="J20" s="4" t="s">
        <v>261</v>
      </c>
      <c r="K20" s="4">
        <v>3</v>
      </c>
    </row>
    <row r="21" spans="1:11" x14ac:dyDescent="0.3">
      <c r="A21" s="3">
        <v>6</v>
      </c>
      <c r="B21" s="4">
        <v>5673</v>
      </c>
      <c r="C21" s="4" t="s">
        <v>52</v>
      </c>
      <c r="D21" s="4" t="s">
        <v>53</v>
      </c>
      <c r="E21" s="4" t="s">
        <v>54</v>
      </c>
      <c r="F21" s="4">
        <v>53</v>
      </c>
      <c r="G21" s="4">
        <v>8</v>
      </c>
      <c r="H21" s="4" t="s">
        <v>85</v>
      </c>
      <c r="I21" s="4">
        <v>6</v>
      </c>
      <c r="J21" s="4">
        <v>3</v>
      </c>
      <c r="K21" s="4" t="s">
        <v>261</v>
      </c>
    </row>
    <row r="22" spans="1:11" x14ac:dyDescent="0.3">
      <c r="A22" s="3">
        <v>7</v>
      </c>
      <c r="B22" s="4">
        <v>118</v>
      </c>
      <c r="C22" s="4" t="s">
        <v>87</v>
      </c>
      <c r="D22" s="4" t="s">
        <v>88</v>
      </c>
      <c r="E22" s="4" t="s">
        <v>54</v>
      </c>
      <c r="F22" s="4">
        <v>54</v>
      </c>
      <c r="G22" s="4">
        <v>9</v>
      </c>
      <c r="H22" s="4">
        <v>4</v>
      </c>
      <c r="I22" s="4" t="s">
        <v>115</v>
      </c>
      <c r="J22" s="4" t="s">
        <v>261</v>
      </c>
      <c r="K22" s="4" t="s">
        <v>261</v>
      </c>
    </row>
    <row r="23" spans="1:11" x14ac:dyDescent="0.3">
      <c r="A23" s="3">
        <v>8</v>
      </c>
      <c r="B23" s="4" t="s">
        <v>56</v>
      </c>
      <c r="C23" s="4" t="s">
        <v>57</v>
      </c>
      <c r="D23" s="4" t="s">
        <v>58</v>
      </c>
      <c r="E23" s="4" t="s">
        <v>54</v>
      </c>
      <c r="F23" s="4">
        <v>58</v>
      </c>
      <c r="G23" s="4">
        <v>4</v>
      </c>
      <c r="H23" s="4" t="s">
        <v>85</v>
      </c>
      <c r="I23" s="4">
        <v>1</v>
      </c>
      <c r="J23" s="4" t="s">
        <v>261</v>
      </c>
      <c r="K23" s="4" t="s">
        <v>261</v>
      </c>
    </row>
    <row r="24" spans="1:11" x14ac:dyDescent="0.3">
      <c r="A24" s="3">
        <v>9</v>
      </c>
      <c r="B24" s="4">
        <v>875</v>
      </c>
      <c r="C24" s="4" t="s">
        <v>267</v>
      </c>
      <c r="D24" s="4" t="s">
        <v>268</v>
      </c>
      <c r="E24" s="4" t="s">
        <v>54</v>
      </c>
      <c r="F24" s="4">
        <v>65</v>
      </c>
      <c r="G24" s="4">
        <v>10</v>
      </c>
      <c r="H24" s="4" t="s">
        <v>85</v>
      </c>
      <c r="I24" s="4">
        <v>2</v>
      </c>
      <c r="J24" s="4" t="s">
        <v>261</v>
      </c>
      <c r="K24" s="4" t="s">
        <v>261</v>
      </c>
    </row>
    <row r="25" spans="1:11" x14ac:dyDescent="0.3">
      <c r="A25" s="3">
        <v>10</v>
      </c>
      <c r="B25" s="4">
        <v>1255</v>
      </c>
      <c r="C25" s="4" t="s">
        <v>80</v>
      </c>
      <c r="D25" s="4" t="s">
        <v>81</v>
      </c>
      <c r="E25" s="4" t="s">
        <v>54</v>
      </c>
      <c r="F25" s="4">
        <v>65</v>
      </c>
      <c r="G25" s="4">
        <v>5</v>
      </c>
      <c r="H25" s="4" t="s">
        <v>85</v>
      </c>
      <c r="I25" s="4" t="s">
        <v>85</v>
      </c>
      <c r="J25" s="4">
        <v>5</v>
      </c>
      <c r="K25" s="4" t="s">
        <v>261</v>
      </c>
    </row>
    <row r="26" spans="1:11" x14ac:dyDescent="0.3">
      <c r="A26" s="3">
        <v>11</v>
      </c>
      <c r="B26" s="4">
        <v>868</v>
      </c>
      <c r="C26" s="4" t="s">
        <v>59</v>
      </c>
      <c r="D26" s="4" t="s">
        <v>60</v>
      </c>
      <c r="E26" s="4" t="s">
        <v>54</v>
      </c>
      <c r="F26" s="4">
        <v>68</v>
      </c>
      <c r="G26" s="4" t="s">
        <v>70</v>
      </c>
      <c r="H26" s="4" t="s">
        <v>85</v>
      </c>
      <c r="I26" s="4" t="s">
        <v>115</v>
      </c>
      <c r="J26" s="4" t="s">
        <v>261</v>
      </c>
      <c r="K26" s="4">
        <v>5</v>
      </c>
    </row>
    <row r="27" spans="1:11" x14ac:dyDescent="0.3">
      <c r="A27" s="3">
        <v>12</v>
      </c>
      <c r="B27" s="4" t="s">
        <v>97</v>
      </c>
      <c r="C27" s="4" t="s">
        <v>98</v>
      </c>
      <c r="D27" s="4" t="s">
        <v>99</v>
      </c>
      <c r="E27" s="4" t="s">
        <v>54</v>
      </c>
      <c r="F27" s="4">
        <v>69</v>
      </c>
      <c r="G27" s="4" t="s">
        <v>70</v>
      </c>
      <c r="H27" s="4" t="s">
        <v>85</v>
      </c>
      <c r="I27" s="4" t="s">
        <v>115</v>
      </c>
      <c r="J27" s="4" t="s">
        <v>261</v>
      </c>
      <c r="K27" s="4">
        <v>6</v>
      </c>
    </row>
    <row r="28" spans="1:11" x14ac:dyDescent="0.3">
      <c r="A28" s="3">
        <v>13</v>
      </c>
      <c r="B28" s="4">
        <v>5482</v>
      </c>
      <c r="C28" s="4" t="s">
        <v>71</v>
      </c>
      <c r="D28" s="4" t="s">
        <v>72</v>
      </c>
      <c r="E28" s="4" t="s">
        <v>54</v>
      </c>
      <c r="F28" s="4">
        <v>70</v>
      </c>
      <c r="G28" s="4" t="s">
        <v>70</v>
      </c>
      <c r="H28" s="4" t="s">
        <v>85</v>
      </c>
      <c r="I28" s="4" t="s">
        <v>115</v>
      </c>
      <c r="J28" s="4" t="s">
        <v>261</v>
      </c>
      <c r="K28" s="4">
        <v>7</v>
      </c>
    </row>
    <row r="29" spans="1:11" x14ac:dyDescent="0.3">
      <c r="A29" s="3">
        <v>14</v>
      </c>
      <c r="B29" s="4">
        <v>1124</v>
      </c>
      <c r="C29" s="4" t="s">
        <v>95</v>
      </c>
      <c r="D29" s="4" t="s">
        <v>96</v>
      </c>
      <c r="E29" s="4" t="s">
        <v>54</v>
      </c>
      <c r="F29" s="4">
        <v>71</v>
      </c>
      <c r="G29" s="4" t="s">
        <v>70</v>
      </c>
      <c r="H29" s="4" t="s">
        <v>85</v>
      </c>
      <c r="I29" s="4" t="s">
        <v>115</v>
      </c>
      <c r="J29" s="4" t="s">
        <v>261</v>
      </c>
      <c r="K29" s="4" t="s">
        <v>39</v>
      </c>
    </row>
    <row r="30" spans="1:11" x14ac:dyDescent="0.3">
      <c r="A30" s="3">
        <v>15</v>
      </c>
      <c r="B30" s="4" t="s">
        <v>73</v>
      </c>
      <c r="C30" s="4" t="s">
        <v>74</v>
      </c>
      <c r="D30" s="4" t="s">
        <v>75</v>
      </c>
      <c r="E30" s="4" t="s">
        <v>54</v>
      </c>
      <c r="F30" s="4">
        <v>76</v>
      </c>
      <c r="G30" s="4" t="s">
        <v>70</v>
      </c>
      <c r="H30" s="4" t="s">
        <v>85</v>
      </c>
      <c r="I30" s="4" t="s">
        <v>85</v>
      </c>
      <c r="J30" s="4" t="s">
        <v>261</v>
      </c>
      <c r="K30" s="4">
        <v>1</v>
      </c>
    </row>
    <row r="31" spans="1:11" x14ac:dyDescent="0.3">
      <c r="A31" s="3">
        <v>16</v>
      </c>
      <c r="B31" s="4">
        <v>4113</v>
      </c>
      <c r="C31" s="4" t="s">
        <v>105</v>
      </c>
      <c r="D31" s="4" t="s">
        <v>106</v>
      </c>
      <c r="E31" s="4" t="s">
        <v>54</v>
      </c>
      <c r="F31" s="4">
        <v>92</v>
      </c>
      <c r="G31" s="4" t="s">
        <v>70</v>
      </c>
      <c r="H31" s="4" t="s">
        <v>85</v>
      </c>
      <c r="I31" s="4" t="s">
        <v>85</v>
      </c>
      <c r="J31" s="4" t="s">
        <v>261</v>
      </c>
      <c r="K31" s="4" t="s">
        <v>261</v>
      </c>
    </row>
    <row r="32" spans="1:11" x14ac:dyDescent="0.3">
      <c r="A32" s="3">
        <v>16</v>
      </c>
      <c r="B32" s="4" t="s">
        <v>102</v>
      </c>
      <c r="C32" s="4" t="s">
        <v>103</v>
      </c>
      <c r="D32" s="4" t="s">
        <v>104</v>
      </c>
      <c r="E32" s="4" t="s">
        <v>54</v>
      </c>
      <c r="F32" s="4">
        <v>92</v>
      </c>
      <c r="G32" s="4" t="s">
        <v>70</v>
      </c>
      <c r="H32" s="4" t="s">
        <v>85</v>
      </c>
      <c r="I32" s="4" t="s">
        <v>85</v>
      </c>
      <c r="J32" s="4" t="s">
        <v>261</v>
      </c>
      <c r="K32" s="4" t="s">
        <v>261</v>
      </c>
    </row>
    <row r="33" spans="1:11" x14ac:dyDescent="0.3">
      <c r="A33" s="3">
        <v>16</v>
      </c>
      <c r="B33" s="4" t="s">
        <v>64</v>
      </c>
      <c r="C33" s="4" t="s">
        <v>65</v>
      </c>
      <c r="D33" s="4" t="s">
        <v>259</v>
      </c>
      <c r="E33" s="4" t="s">
        <v>54</v>
      </c>
      <c r="F33" s="4">
        <v>92</v>
      </c>
      <c r="G33" s="4" t="s">
        <v>70</v>
      </c>
      <c r="H33" s="4" t="s">
        <v>85</v>
      </c>
      <c r="I33" s="4" t="s">
        <v>85</v>
      </c>
      <c r="J33" s="4" t="s">
        <v>261</v>
      </c>
      <c r="K33" s="4" t="s">
        <v>261</v>
      </c>
    </row>
    <row r="34" spans="1:11" x14ac:dyDescent="0.3">
      <c r="A34" s="3">
        <v>16</v>
      </c>
      <c r="B34" s="4" t="s">
        <v>311</v>
      </c>
      <c r="C34" s="4" t="s">
        <v>312</v>
      </c>
      <c r="D34" s="4" t="s">
        <v>313</v>
      </c>
      <c r="E34" s="4" t="s">
        <v>54</v>
      </c>
      <c r="F34" s="4">
        <v>92</v>
      </c>
      <c r="G34" s="4" t="s">
        <v>70</v>
      </c>
      <c r="H34" s="4" t="s">
        <v>85</v>
      </c>
      <c r="I34" s="4" t="s">
        <v>85</v>
      </c>
      <c r="J34" s="4" t="s">
        <v>261</v>
      </c>
      <c r="K34" s="4" t="s">
        <v>261</v>
      </c>
    </row>
    <row r="36" spans="1:11" x14ac:dyDescent="0.3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2" t="s">
        <v>9</v>
      </c>
      <c r="H36" s="2" t="s">
        <v>10</v>
      </c>
      <c r="I36" s="2" t="s">
        <v>11</v>
      </c>
      <c r="J36" s="2" t="s">
        <v>12</v>
      </c>
      <c r="K36" s="2" t="s">
        <v>13</v>
      </c>
    </row>
    <row r="37" spans="1:11" x14ac:dyDescent="0.3">
      <c r="A37" s="3">
        <v>1</v>
      </c>
      <c r="B37" s="4">
        <v>6694</v>
      </c>
      <c r="C37" s="4" t="s">
        <v>123</v>
      </c>
      <c r="D37" s="4" t="s">
        <v>124</v>
      </c>
      <c r="E37" s="4" t="s">
        <v>109</v>
      </c>
      <c r="F37" s="4">
        <v>10</v>
      </c>
      <c r="G37" s="4">
        <v>1</v>
      </c>
      <c r="H37" s="4">
        <v>2</v>
      </c>
      <c r="I37" s="4" t="s">
        <v>314</v>
      </c>
      <c r="J37" s="4">
        <v>3</v>
      </c>
      <c r="K37" s="4">
        <v>3</v>
      </c>
    </row>
    <row r="38" spans="1:11" x14ac:dyDescent="0.3">
      <c r="A38" s="3">
        <v>2</v>
      </c>
      <c r="B38" s="4" t="s">
        <v>111</v>
      </c>
      <c r="C38" s="4" t="s">
        <v>112</v>
      </c>
      <c r="D38" s="4" t="s">
        <v>113</v>
      </c>
      <c r="E38" s="4" t="s">
        <v>109</v>
      </c>
      <c r="F38" s="4">
        <v>14</v>
      </c>
      <c r="G38" s="4">
        <v>3</v>
      </c>
      <c r="H38" s="4">
        <v>3</v>
      </c>
      <c r="I38" s="4" t="s">
        <v>314</v>
      </c>
      <c r="J38" s="4">
        <v>2</v>
      </c>
      <c r="K38" s="4">
        <v>5</v>
      </c>
    </row>
    <row r="39" spans="1:11" x14ac:dyDescent="0.3">
      <c r="A39" s="3">
        <v>3</v>
      </c>
      <c r="B39" s="4">
        <v>808</v>
      </c>
      <c r="C39" s="4" t="s">
        <v>93</v>
      </c>
      <c r="D39" s="4" t="s">
        <v>94</v>
      </c>
      <c r="E39" s="4" t="s">
        <v>109</v>
      </c>
      <c r="F39" s="4">
        <v>16</v>
      </c>
      <c r="G39" s="4">
        <v>6</v>
      </c>
      <c r="H39" s="4">
        <v>4</v>
      </c>
      <c r="I39" s="4" t="s">
        <v>314</v>
      </c>
      <c r="J39" s="4" t="s">
        <v>28</v>
      </c>
      <c r="K39" s="4">
        <v>1</v>
      </c>
    </row>
    <row r="40" spans="1:11" x14ac:dyDescent="0.3">
      <c r="A40" s="3">
        <v>4</v>
      </c>
      <c r="B40" s="4">
        <v>3608</v>
      </c>
      <c r="C40" s="4" t="s">
        <v>107</v>
      </c>
      <c r="D40" s="4" t="s">
        <v>108</v>
      </c>
      <c r="E40" s="4" t="s">
        <v>109</v>
      </c>
      <c r="F40" s="4">
        <v>17</v>
      </c>
      <c r="G40" s="4">
        <v>4</v>
      </c>
      <c r="H40" s="4">
        <v>7</v>
      </c>
      <c r="I40" s="4" t="s">
        <v>314</v>
      </c>
      <c r="J40" s="4">
        <v>1</v>
      </c>
      <c r="K40" s="4">
        <v>4</v>
      </c>
    </row>
    <row r="41" spans="1:11" x14ac:dyDescent="0.3">
      <c r="A41" s="3">
        <v>5</v>
      </c>
      <c r="B41" s="4">
        <v>6430</v>
      </c>
      <c r="C41" s="4" t="s">
        <v>116</v>
      </c>
      <c r="D41" s="4" t="s">
        <v>117</v>
      </c>
      <c r="E41" s="4" t="s">
        <v>109</v>
      </c>
      <c r="F41" s="4">
        <v>24</v>
      </c>
      <c r="G41" s="4">
        <v>2</v>
      </c>
      <c r="H41" s="4">
        <v>9</v>
      </c>
      <c r="I41" s="4" t="s">
        <v>314</v>
      </c>
      <c r="J41" s="4" t="s">
        <v>28</v>
      </c>
      <c r="K41" s="4" t="s">
        <v>39</v>
      </c>
    </row>
    <row r="42" spans="1:11" x14ac:dyDescent="0.3">
      <c r="A42" s="3">
        <v>6</v>
      </c>
      <c r="B42" s="4" t="s">
        <v>138</v>
      </c>
      <c r="C42" s="4" t="s">
        <v>139</v>
      </c>
      <c r="D42" s="4" t="s">
        <v>140</v>
      </c>
      <c r="E42" s="4" t="s">
        <v>109</v>
      </c>
      <c r="F42" s="4">
        <v>40</v>
      </c>
      <c r="G42" s="4">
        <v>5</v>
      </c>
      <c r="H42" s="4">
        <v>6</v>
      </c>
      <c r="I42" s="4" t="s">
        <v>314</v>
      </c>
      <c r="J42" s="4" t="s">
        <v>141</v>
      </c>
      <c r="K42" s="4" t="s">
        <v>141</v>
      </c>
    </row>
    <row r="43" spans="1:11" x14ac:dyDescent="0.3">
      <c r="A43" s="3">
        <v>7</v>
      </c>
      <c r="B43" s="4">
        <v>3127</v>
      </c>
      <c r="C43" s="4" t="s">
        <v>129</v>
      </c>
      <c r="D43" s="4" t="s">
        <v>130</v>
      </c>
      <c r="E43" s="4" t="s">
        <v>109</v>
      </c>
      <c r="F43" s="4">
        <v>41</v>
      </c>
      <c r="G43" s="4">
        <v>7</v>
      </c>
      <c r="H43" s="4">
        <v>5</v>
      </c>
      <c r="I43" s="4" t="s">
        <v>314</v>
      </c>
      <c r="J43" s="4" t="s">
        <v>141</v>
      </c>
      <c r="K43" s="4" t="s">
        <v>141</v>
      </c>
    </row>
    <row r="44" spans="1:11" x14ac:dyDescent="0.3">
      <c r="A44" s="3">
        <v>8</v>
      </c>
      <c r="B44" s="4" t="s">
        <v>131</v>
      </c>
      <c r="C44" s="4" t="s">
        <v>132</v>
      </c>
      <c r="D44" s="4" t="s">
        <v>133</v>
      </c>
      <c r="E44" s="4" t="s">
        <v>109</v>
      </c>
      <c r="F44" s="4">
        <v>52</v>
      </c>
      <c r="G44" s="4" t="s">
        <v>277</v>
      </c>
      <c r="H44" s="4">
        <v>1</v>
      </c>
      <c r="I44" s="4" t="s">
        <v>277</v>
      </c>
      <c r="J44" s="4" t="s">
        <v>141</v>
      </c>
      <c r="K44" s="4">
        <v>7</v>
      </c>
    </row>
    <row r="45" spans="1:11" x14ac:dyDescent="0.3">
      <c r="A45" s="3">
        <v>9</v>
      </c>
      <c r="B45" s="4" t="s">
        <v>120</v>
      </c>
      <c r="C45" s="4" t="s">
        <v>121</v>
      </c>
      <c r="D45" s="4" t="s">
        <v>122</v>
      </c>
      <c r="E45" s="4" t="s">
        <v>109</v>
      </c>
      <c r="F45" s="4">
        <v>59</v>
      </c>
      <c r="G45" s="4" t="s">
        <v>277</v>
      </c>
      <c r="H45" s="4" t="s">
        <v>277</v>
      </c>
      <c r="I45" s="4" t="s">
        <v>314</v>
      </c>
      <c r="J45" s="4" t="s">
        <v>141</v>
      </c>
      <c r="K45" s="4" t="s">
        <v>141</v>
      </c>
    </row>
    <row r="46" spans="1:11" x14ac:dyDescent="0.3">
      <c r="A46" s="3">
        <v>10</v>
      </c>
      <c r="B46" s="4">
        <v>6927</v>
      </c>
      <c r="C46" s="4" t="s">
        <v>135</v>
      </c>
      <c r="D46" s="4" t="s">
        <v>136</v>
      </c>
      <c r="E46" s="4" t="s">
        <v>109</v>
      </c>
      <c r="F46" s="4">
        <v>61</v>
      </c>
      <c r="G46" s="4" t="s">
        <v>277</v>
      </c>
      <c r="H46" s="4" t="s">
        <v>277</v>
      </c>
      <c r="I46" s="4" t="s">
        <v>277</v>
      </c>
      <c r="J46" s="4" t="s">
        <v>141</v>
      </c>
      <c r="K46" s="4">
        <v>2</v>
      </c>
    </row>
    <row r="47" spans="1:11" x14ac:dyDescent="0.3">
      <c r="A47" s="3">
        <v>11</v>
      </c>
      <c r="B47" s="4">
        <v>4115</v>
      </c>
      <c r="C47" s="4" t="s">
        <v>125</v>
      </c>
      <c r="D47" s="4" t="s">
        <v>126</v>
      </c>
      <c r="E47" s="4" t="s">
        <v>109</v>
      </c>
      <c r="F47" s="4">
        <v>65</v>
      </c>
      <c r="G47" s="4" t="s">
        <v>277</v>
      </c>
      <c r="H47" s="4" t="s">
        <v>277</v>
      </c>
      <c r="I47" s="4" t="s">
        <v>277</v>
      </c>
      <c r="J47" s="4" t="s">
        <v>141</v>
      </c>
      <c r="K47" s="4">
        <v>6</v>
      </c>
    </row>
    <row r="48" spans="1:11" x14ac:dyDescent="0.3">
      <c r="A48" s="3">
        <v>12</v>
      </c>
      <c r="B48" s="4">
        <v>21</v>
      </c>
      <c r="C48" s="4" t="s">
        <v>118</v>
      </c>
      <c r="D48" s="4" t="s">
        <v>119</v>
      </c>
      <c r="E48" s="4" t="s">
        <v>109</v>
      </c>
      <c r="F48" s="4">
        <v>66</v>
      </c>
      <c r="G48" s="4" t="s">
        <v>277</v>
      </c>
      <c r="H48" s="4">
        <v>8</v>
      </c>
      <c r="I48" s="4" t="s">
        <v>277</v>
      </c>
      <c r="J48" s="4" t="s">
        <v>141</v>
      </c>
      <c r="K48" s="4" t="s">
        <v>141</v>
      </c>
    </row>
    <row r="49" spans="1:11" x14ac:dyDescent="0.3">
      <c r="A49" s="3">
        <v>13</v>
      </c>
      <c r="B49" s="4" t="s">
        <v>143</v>
      </c>
      <c r="C49" s="4" t="s">
        <v>144</v>
      </c>
      <c r="D49" s="4" t="s">
        <v>145</v>
      </c>
      <c r="E49" s="4" t="s">
        <v>109</v>
      </c>
      <c r="F49" s="4">
        <v>73</v>
      </c>
      <c r="G49" s="4" t="s">
        <v>277</v>
      </c>
      <c r="H49" s="4" t="s">
        <v>277</v>
      </c>
      <c r="I49" s="4" t="s">
        <v>277</v>
      </c>
      <c r="J49" s="4" t="s">
        <v>141</v>
      </c>
      <c r="K49" s="4" t="s">
        <v>141</v>
      </c>
    </row>
    <row r="50" spans="1:11" x14ac:dyDescent="0.3">
      <c r="A50" s="3">
        <v>13</v>
      </c>
      <c r="B50" s="4" t="s">
        <v>146</v>
      </c>
      <c r="C50" s="4" t="s">
        <v>68</v>
      </c>
      <c r="D50" s="4" t="s">
        <v>147</v>
      </c>
      <c r="E50" s="4" t="s">
        <v>109</v>
      </c>
      <c r="F50" s="4">
        <v>73</v>
      </c>
      <c r="G50" s="4" t="s">
        <v>277</v>
      </c>
      <c r="H50" s="4" t="s">
        <v>277</v>
      </c>
      <c r="I50" s="4" t="s">
        <v>277</v>
      </c>
      <c r="J50" s="4" t="s">
        <v>141</v>
      </c>
      <c r="K50" s="4" t="s">
        <v>141</v>
      </c>
    </row>
    <row r="52" spans="1:11" x14ac:dyDescent="0.3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2" t="s">
        <v>9</v>
      </c>
      <c r="H52" s="2" t="s">
        <v>10</v>
      </c>
      <c r="I52" s="2" t="s">
        <v>11</v>
      </c>
      <c r="J52" s="2" t="s">
        <v>12</v>
      </c>
      <c r="K52" s="2" t="s">
        <v>13</v>
      </c>
    </row>
    <row r="53" spans="1:11" x14ac:dyDescent="0.3">
      <c r="A53" s="3">
        <v>1</v>
      </c>
      <c r="B53" s="4">
        <v>7129</v>
      </c>
      <c r="C53" s="4" t="s">
        <v>160</v>
      </c>
      <c r="D53" s="4" t="s">
        <v>161</v>
      </c>
      <c r="E53" s="4" t="s">
        <v>151</v>
      </c>
      <c r="F53" s="4">
        <v>17</v>
      </c>
      <c r="G53" s="4">
        <v>4</v>
      </c>
      <c r="H53" s="4">
        <v>3</v>
      </c>
      <c r="I53" s="4" t="s">
        <v>314</v>
      </c>
      <c r="J53" s="4">
        <v>2</v>
      </c>
      <c r="K53" s="4">
        <v>7</v>
      </c>
    </row>
    <row r="54" spans="1:11" x14ac:dyDescent="0.3">
      <c r="A54" s="3">
        <v>2</v>
      </c>
      <c r="B54" s="4">
        <v>5933</v>
      </c>
      <c r="C54" s="4" t="s">
        <v>174</v>
      </c>
      <c r="D54" s="4" t="s">
        <v>175</v>
      </c>
      <c r="E54" s="4" t="s">
        <v>151</v>
      </c>
      <c r="F54" s="4">
        <v>25</v>
      </c>
      <c r="G54" s="4" t="s">
        <v>31</v>
      </c>
      <c r="H54" s="4">
        <v>6</v>
      </c>
      <c r="I54" s="4" t="s">
        <v>314</v>
      </c>
      <c r="J54" s="4">
        <v>4</v>
      </c>
      <c r="K54" s="4">
        <v>1</v>
      </c>
    </row>
    <row r="55" spans="1:11" x14ac:dyDescent="0.3">
      <c r="A55" s="3">
        <v>3</v>
      </c>
      <c r="B55" s="4" t="s">
        <v>148</v>
      </c>
      <c r="C55" s="4" t="s">
        <v>149</v>
      </c>
      <c r="D55" s="4" t="s">
        <v>150</v>
      </c>
      <c r="E55" s="4" t="s">
        <v>151</v>
      </c>
      <c r="F55" s="4">
        <v>26</v>
      </c>
      <c r="G55" s="4">
        <v>3</v>
      </c>
      <c r="H55" s="4" t="s">
        <v>31</v>
      </c>
      <c r="I55" s="4" t="s">
        <v>314</v>
      </c>
      <c r="J55" s="4">
        <v>1</v>
      </c>
      <c r="K55" s="4">
        <v>8</v>
      </c>
    </row>
    <row r="56" spans="1:11" x14ac:dyDescent="0.3">
      <c r="A56" s="3">
        <v>4</v>
      </c>
      <c r="B56" s="4">
        <v>8456</v>
      </c>
      <c r="C56" s="4" t="s">
        <v>153</v>
      </c>
      <c r="D56" s="4" t="s">
        <v>154</v>
      </c>
      <c r="E56" s="4" t="s">
        <v>151</v>
      </c>
      <c r="F56" s="4">
        <v>27</v>
      </c>
      <c r="G56" s="4">
        <v>1</v>
      </c>
      <c r="H56" s="4">
        <v>2</v>
      </c>
      <c r="I56" s="4" t="s">
        <v>314</v>
      </c>
      <c r="J56" s="4" t="s">
        <v>31</v>
      </c>
      <c r="K56" s="4">
        <v>10</v>
      </c>
    </row>
    <row r="57" spans="1:11" x14ac:dyDescent="0.3">
      <c r="A57" s="3">
        <v>5</v>
      </c>
      <c r="B57" s="4">
        <v>6334</v>
      </c>
      <c r="C57" s="4" t="s">
        <v>156</v>
      </c>
      <c r="D57" s="4" t="s">
        <v>157</v>
      </c>
      <c r="E57" s="4" t="s">
        <v>151</v>
      </c>
      <c r="F57" s="4">
        <v>27</v>
      </c>
      <c r="G57" s="4">
        <v>6</v>
      </c>
      <c r="H57" s="4">
        <v>4</v>
      </c>
      <c r="I57" s="4" t="s">
        <v>314</v>
      </c>
      <c r="J57" s="4" t="s">
        <v>31</v>
      </c>
      <c r="K57" s="4">
        <v>3</v>
      </c>
    </row>
    <row r="58" spans="1:11" x14ac:dyDescent="0.3">
      <c r="A58" s="3">
        <v>6</v>
      </c>
      <c r="B58" s="4">
        <v>6380</v>
      </c>
      <c r="C58" s="4" t="s">
        <v>158</v>
      </c>
      <c r="D58" s="4" t="s">
        <v>159</v>
      </c>
      <c r="E58" s="4" t="s">
        <v>151</v>
      </c>
      <c r="F58" s="4">
        <v>31</v>
      </c>
      <c r="G58" s="4">
        <v>5</v>
      </c>
      <c r="H58" s="4" t="s">
        <v>31</v>
      </c>
      <c r="I58" s="4" t="s">
        <v>314</v>
      </c>
      <c r="J58" s="4">
        <v>3</v>
      </c>
      <c r="K58" s="4">
        <v>9</v>
      </c>
    </row>
    <row r="59" spans="1:11" x14ac:dyDescent="0.3">
      <c r="A59" s="3">
        <v>7</v>
      </c>
      <c r="B59" s="4">
        <v>7073</v>
      </c>
      <c r="C59" s="4" t="s">
        <v>166</v>
      </c>
      <c r="D59" s="4" t="s">
        <v>167</v>
      </c>
      <c r="E59" s="4" t="s">
        <v>151</v>
      </c>
      <c r="F59" s="4">
        <v>34</v>
      </c>
      <c r="G59" s="4">
        <v>2</v>
      </c>
      <c r="H59" s="4">
        <v>1</v>
      </c>
      <c r="I59" s="4" t="s">
        <v>31</v>
      </c>
      <c r="J59" s="4" t="s">
        <v>31</v>
      </c>
      <c r="K59" s="4">
        <v>5</v>
      </c>
    </row>
    <row r="60" spans="1:11" x14ac:dyDescent="0.3">
      <c r="A60" s="3">
        <v>8</v>
      </c>
      <c r="B60" s="4">
        <v>6027</v>
      </c>
      <c r="C60" s="4" t="s">
        <v>172</v>
      </c>
      <c r="D60" s="4" t="s">
        <v>173</v>
      </c>
      <c r="E60" s="4" t="s">
        <v>151</v>
      </c>
      <c r="F60" s="4">
        <v>39</v>
      </c>
      <c r="G60" s="4">
        <v>8</v>
      </c>
      <c r="H60" s="4" t="s">
        <v>31</v>
      </c>
      <c r="I60" s="4" t="s">
        <v>314</v>
      </c>
      <c r="J60" s="4" t="s">
        <v>31</v>
      </c>
      <c r="K60" s="4">
        <v>4</v>
      </c>
    </row>
    <row r="61" spans="1:11" x14ac:dyDescent="0.3">
      <c r="A61" s="3">
        <v>9</v>
      </c>
      <c r="B61" s="4">
        <v>23587</v>
      </c>
      <c r="C61" s="4" t="s">
        <v>168</v>
      </c>
      <c r="D61" s="4" t="s">
        <v>169</v>
      </c>
      <c r="E61" s="4" t="s">
        <v>151</v>
      </c>
      <c r="F61" s="4">
        <v>39</v>
      </c>
      <c r="G61" s="4">
        <v>7</v>
      </c>
      <c r="H61" s="4">
        <v>5</v>
      </c>
      <c r="I61" s="4" t="s">
        <v>314</v>
      </c>
      <c r="J61" s="4" t="s">
        <v>31</v>
      </c>
      <c r="K61" s="4" t="s">
        <v>31</v>
      </c>
    </row>
    <row r="62" spans="1:11" x14ac:dyDescent="0.3">
      <c r="A62" s="3">
        <v>10</v>
      </c>
      <c r="B62" s="4">
        <v>6447</v>
      </c>
      <c r="C62" s="4" t="s">
        <v>163</v>
      </c>
      <c r="D62" s="4" t="s">
        <v>164</v>
      </c>
      <c r="E62" s="4" t="s">
        <v>151</v>
      </c>
      <c r="F62" s="4">
        <v>50</v>
      </c>
      <c r="G62" s="4" t="s">
        <v>31</v>
      </c>
      <c r="H62" s="4" t="s">
        <v>31</v>
      </c>
      <c r="I62" s="4" t="s">
        <v>31</v>
      </c>
      <c r="J62" s="4">
        <v>5</v>
      </c>
      <c r="K62" s="4">
        <v>6</v>
      </c>
    </row>
    <row r="63" spans="1:11" x14ac:dyDescent="0.3">
      <c r="A63" s="3">
        <v>11</v>
      </c>
      <c r="B63" s="4">
        <v>4389</v>
      </c>
      <c r="C63" s="4" t="s">
        <v>176</v>
      </c>
      <c r="D63" s="4" t="s">
        <v>177</v>
      </c>
      <c r="E63" s="4" t="s">
        <v>151</v>
      </c>
      <c r="F63" s="4">
        <v>54</v>
      </c>
      <c r="G63" s="4" t="s">
        <v>31</v>
      </c>
      <c r="H63" s="4" t="s">
        <v>31</v>
      </c>
      <c r="I63" s="4" t="s">
        <v>31</v>
      </c>
      <c r="J63" s="4" t="s">
        <v>31</v>
      </c>
      <c r="K63" s="4">
        <v>2</v>
      </c>
    </row>
    <row r="64" spans="1:11" x14ac:dyDescent="0.3">
      <c r="A64" s="3">
        <v>12</v>
      </c>
      <c r="B64" s="4">
        <v>4409</v>
      </c>
      <c r="C64" s="4" t="s">
        <v>170</v>
      </c>
      <c r="D64" s="4" t="s">
        <v>171</v>
      </c>
      <c r="E64" s="4" t="s">
        <v>151</v>
      </c>
      <c r="F64" s="4">
        <v>63</v>
      </c>
      <c r="G64" s="4" t="s">
        <v>31</v>
      </c>
      <c r="H64" s="4" t="s">
        <v>31</v>
      </c>
      <c r="I64" s="4" t="s">
        <v>31</v>
      </c>
      <c r="J64" s="4" t="s">
        <v>31</v>
      </c>
      <c r="K64" s="4" t="s">
        <v>134</v>
      </c>
    </row>
    <row r="66" spans="1:11" x14ac:dyDescent="0.3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2" t="s">
        <v>9</v>
      </c>
      <c r="H66" s="2" t="s">
        <v>10</v>
      </c>
      <c r="I66" s="2" t="s">
        <v>11</v>
      </c>
      <c r="J66" s="2" t="s">
        <v>12</v>
      </c>
      <c r="K66" s="2" t="s">
        <v>13</v>
      </c>
    </row>
    <row r="67" spans="1:11" x14ac:dyDescent="0.3">
      <c r="A67" s="3">
        <v>1</v>
      </c>
      <c r="B67" s="4">
        <v>4150</v>
      </c>
      <c r="C67" s="4" t="s">
        <v>181</v>
      </c>
      <c r="D67" s="4" t="s">
        <v>182</v>
      </c>
      <c r="E67" s="4" t="s">
        <v>183</v>
      </c>
      <c r="F67" s="4">
        <v>16</v>
      </c>
      <c r="G67" s="4">
        <v>2</v>
      </c>
      <c r="H67" s="4">
        <v>3</v>
      </c>
      <c r="I67" s="4" t="s">
        <v>314</v>
      </c>
      <c r="J67" s="4">
        <v>2</v>
      </c>
      <c r="K67" s="4">
        <v>8</v>
      </c>
    </row>
    <row r="68" spans="1:11" x14ac:dyDescent="0.3">
      <c r="A68" s="3">
        <v>2</v>
      </c>
      <c r="B68" s="4" t="s">
        <v>202</v>
      </c>
      <c r="C68" s="4" t="s">
        <v>281</v>
      </c>
      <c r="D68" s="4" t="s">
        <v>204</v>
      </c>
      <c r="E68" s="4" t="s">
        <v>183</v>
      </c>
      <c r="F68" s="4">
        <v>16</v>
      </c>
      <c r="G68" s="4">
        <v>6</v>
      </c>
      <c r="H68" s="4">
        <v>2</v>
      </c>
      <c r="I68" s="4" t="s">
        <v>314</v>
      </c>
      <c r="J68" s="4">
        <v>4</v>
      </c>
      <c r="K68" s="4">
        <v>3</v>
      </c>
    </row>
    <row r="69" spans="1:11" x14ac:dyDescent="0.3">
      <c r="A69" s="3">
        <v>3</v>
      </c>
      <c r="B69" s="4">
        <v>6635</v>
      </c>
      <c r="C69" s="4" t="s">
        <v>193</v>
      </c>
      <c r="D69" s="4" t="s">
        <v>194</v>
      </c>
      <c r="E69" s="4" t="s">
        <v>183</v>
      </c>
      <c r="F69" s="4">
        <v>27</v>
      </c>
      <c r="G69" s="4">
        <v>8</v>
      </c>
      <c r="H69" s="4">
        <v>1</v>
      </c>
      <c r="I69" s="4" t="s">
        <v>314</v>
      </c>
      <c r="J69" s="4">
        <v>3</v>
      </c>
      <c r="K69" s="4" t="s">
        <v>141</v>
      </c>
    </row>
    <row r="70" spans="1:11" x14ac:dyDescent="0.3">
      <c r="A70" s="3">
        <v>4</v>
      </c>
      <c r="B70" s="4">
        <v>3425</v>
      </c>
      <c r="C70" s="4" t="s">
        <v>198</v>
      </c>
      <c r="D70" s="4" t="s">
        <v>199</v>
      </c>
      <c r="E70" s="4" t="s">
        <v>183</v>
      </c>
      <c r="F70" s="4">
        <v>30</v>
      </c>
      <c r="G70" s="4">
        <v>3</v>
      </c>
      <c r="H70" s="4" t="s">
        <v>141</v>
      </c>
      <c r="I70" s="4" t="s">
        <v>314</v>
      </c>
      <c r="J70" s="4">
        <v>5</v>
      </c>
      <c r="K70" s="4">
        <v>7</v>
      </c>
    </row>
    <row r="71" spans="1:11" x14ac:dyDescent="0.3">
      <c r="A71" s="3">
        <v>5</v>
      </c>
      <c r="B71" s="4">
        <v>4959</v>
      </c>
      <c r="C71" s="4" t="s">
        <v>212</v>
      </c>
      <c r="D71" s="4" t="s">
        <v>213</v>
      </c>
      <c r="E71" s="4" t="s">
        <v>183</v>
      </c>
      <c r="F71" s="4">
        <v>31</v>
      </c>
      <c r="G71" s="4">
        <v>10</v>
      </c>
      <c r="H71" s="4">
        <v>5</v>
      </c>
      <c r="I71" s="4" t="s">
        <v>141</v>
      </c>
      <c r="J71" s="4">
        <v>1</v>
      </c>
      <c r="K71" s="4">
        <v>1</v>
      </c>
    </row>
    <row r="72" spans="1:11" x14ac:dyDescent="0.3">
      <c r="A72" s="3">
        <v>6</v>
      </c>
      <c r="B72" s="4">
        <v>6904</v>
      </c>
      <c r="C72" s="4" t="s">
        <v>208</v>
      </c>
      <c r="D72" s="4" t="s">
        <v>209</v>
      </c>
      <c r="E72" s="4" t="s">
        <v>183</v>
      </c>
      <c r="F72" s="4">
        <v>34</v>
      </c>
      <c r="G72" s="4" t="s">
        <v>141</v>
      </c>
      <c r="H72" s="4" t="s">
        <v>18</v>
      </c>
      <c r="I72" s="4" t="s">
        <v>314</v>
      </c>
      <c r="J72" s="4">
        <v>8</v>
      </c>
      <c r="K72" s="4">
        <v>5</v>
      </c>
    </row>
    <row r="73" spans="1:11" x14ac:dyDescent="0.3">
      <c r="A73" s="3">
        <v>7</v>
      </c>
      <c r="B73" s="4">
        <v>7080</v>
      </c>
      <c r="C73" s="4" t="s">
        <v>205</v>
      </c>
      <c r="D73" s="4" t="s">
        <v>206</v>
      </c>
      <c r="E73" s="4" t="s">
        <v>183</v>
      </c>
      <c r="F73" s="4">
        <v>36</v>
      </c>
      <c r="G73" s="4">
        <v>1</v>
      </c>
      <c r="H73" s="4" t="s">
        <v>141</v>
      </c>
      <c r="I73" s="4" t="s">
        <v>314</v>
      </c>
      <c r="J73" s="4" t="s">
        <v>141</v>
      </c>
      <c r="K73" s="4">
        <v>6</v>
      </c>
    </row>
    <row r="74" spans="1:11" x14ac:dyDescent="0.3">
      <c r="A74" s="3">
        <v>8</v>
      </c>
      <c r="B74" s="4" t="s">
        <v>184</v>
      </c>
      <c r="C74" s="4" t="s">
        <v>185</v>
      </c>
      <c r="D74" s="4" t="s">
        <v>186</v>
      </c>
      <c r="E74" s="4" t="s">
        <v>183</v>
      </c>
      <c r="F74" s="4">
        <v>38</v>
      </c>
      <c r="G74" s="4">
        <v>4</v>
      </c>
      <c r="H74" s="4">
        <v>4</v>
      </c>
      <c r="I74" s="4" t="s">
        <v>141</v>
      </c>
      <c r="J74" s="4" t="s">
        <v>141</v>
      </c>
      <c r="K74" s="4">
        <v>2</v>
      </c>
    </row>
    <row r="75" spans="1:11" x14ac:dyDescent="0.3">
      <c r="A75" s="3">
        <v>9</v>
      </c>
      <c r="B75" s="4">
        <v>63344</v>
      </c>
      <c r="C75" s="4" t="s">
        <v>210</v>
      </c>
      <c r="D75" s="4" t="s">
        <v>211</v>
      </c>
      <c r="E75" s="4" t="s">
        <v>183</v>
      </c>
      <c r="F75" s="4">
        <v>41</v>
      </c>
      <c r="G75" s="4">
        <v>5</v>
      </c>
      <c r="H75" s="4" t="s">
        <v>141</v>
      </c>
      <c r="I75" s="4" t="s">
        <v>314</v>
      </c>
      <c r="J75" s="4">
        <v>7</v>
      </c>
      <c r="K75" s="4" t="s">
        <v>141</v>
      </c>
    </row>
    <row r="76" spans="1:11" x14ac:dyDescent="0.3">
      <c r="A76" s="3">
        <v>10</v>
      </c>
      <c r="B76" s="4">
        <v>7049</v>
      </c>
      <c r="C76" s="4" t="s">
        <v>196</v>
      </c>
      <c r="D76" s="4" t="s">
        <v>197</v>
      </c>
      <c r="E76" s="4" t="s">
        <v>183</v>
      </c>
      <c r="F76" s="4">
        <v>45</v>
      </c>
      <c r="G76" s="4">
        <v>7</v>
      </c>
      <c r="H76" s="4" t="s">
        <v>141</v>
      </c>
      <c r="I76" s="4" t="s">
        <v>141</v>
      </c>
      <c r="J76" s="4">
        <v>6</v>
      </c>
      <c r="K76" s="4">
        <v>4</v>
      </c>
    </row>
    <row r="77" spans="1:11" x14ac:dyDescent="0.3">
      <c r="A77" s="3">
        <v>11</v>
      </c>
      <c r="B77" s="4">
        <v>6480</v>
      </c>
      <c r="C77" s="4" t="s">
        <v>190</v>
      </c>
      <c r="D77" s="4" t="s">
        <v>191</v>
      </c>
      <c r="E77" s="4" t="s">
        <v>183</v>
      </c>
      <c r="F77" s="4">
        <v>52</v>
      </c>
      <c r="G77" s="4">
        <v>9</v>
      </c>
      <c r="H77" s="4" t="s">
        <v>141</v>
      </c>
      <c r="I77" s="4" t="s">
        <v>314</v>
      </c>
      <c r="J77" s="4" t="s">
        <v>141</v>
      </c>
      <c r="K77" s="4" t="s">
        <v>141</v>
      </c>
    </row>
    <row r="78" spans="1:11" x14ac:dyDescent="0.3">
      <c r="A78" s="3">
        <v>12</v>
      </c>
      <c r="B78" s="4">
        <v>6590</v>
      </c>
      <c r="C78" s="4" t="s">
        <v>187</v>
      </c>
      <c r="D78" s="4" t="s">
        <v>188</v>
      </c>
      <c r="E78" s="4" t="s">
        <v>183</v>
      </c>
      <c r="F78" s="4">
        <v>54</v>
      </c>
      <c r="G78" s="4">
        <v>11</v>
      </c>
      <c r="H78" s="4" t="s">
        <v>141</v>
      </c>
      <c r="I78" s="4" t="s">
        <v>314</v>
      </c>
      <c r="J78" s="4" t="s">
        <v>141</v>
      </c>
      <c r="K78" s="4" t="s">
        <v>141</v>
      </c>
    </row>
    <row r="79" spans="1:11" x14ac:dyDescent="0.3">
      <c r="A79" s="3">
        <v>13</v>
      </c>
      <c r="B79" s="4">
        <v>1893</v>
      </c>
      <c r="C79" s="4" t="s">
        <v>214</v>
      </c>
      <c r="D79" s="4" t="s">
        <v>215</v>
      </c>
      <c r="E79" s="4" t="s">
        <v>183</v>
      </c>
      <c r="F79" s="4">
        <v>70</v>
      </c>
      <c r="G79" s="4" t="s">
        <v>141</v>
      </c>
      <c r="H79" s="4" t="s">
        <v>141</v>
      </c>
      <c r="I79" s="4" t="s">
        <v>141</v>
      </c>
      <c r="J79" s="4" t="s">
        <v>141</v>
      </c>
      <c r="K79" s="4">
        <v>14</v>
      </c>
    </row>
    <row r="81" spans="1:11" x14ac:dyDescent="0.3">
      <c r="A81" s="1" t="s">
        <v>180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" t="s">
        <v>9</v>
      </c>
      <c r="H81" s="2" t="s">
        <v>10</v>
      </c>
      <c r="I81" s="2" t="s">
        <v>11</v>
      </c>
      <c r="J81" s="2" t="s">
        <v>12</v>
      </c>
      <c r="K81" s="2" t="s">
        <v>13</v>
      </c>
    </row>
    <row r="82" spans="1:11" x14ac:dyDescent="0.3">
      <c r="A82" s="3">
        <v>1</v>
      </c>
      <c r="B82" s="4">
        <v>7600</v>
      </c>
      <c r="C82" s="4" t="s">
        <v>224</v>
      </c>
      <c r="D82" s="4" t="s">
        <v>225</v>
      </c>
      <c r="E82" s="4" t="s">
        <v>220</v>
      </c>
      <c r="F82" s="4">
        <v>10</v>
      </c>
      <c r="G82" s="4">
        <v>3</v>
      </c>
      <c r="H82" s="4">
        <v>2</v>
      </c>
      <c r="I82" s="4" t="s">
        <v>314</v>
      </c>
      <c r="J82" s="4">
        <v>3</v>
      </c>
      <c r="K82" s="4">
        <v>1</v>
      </c>
    </row>
    <row r="83" spans="1:11" x14ac:dyDescent="0.3">
      <c r="A83" s="3">
        <v>2</v>
      </c>
      <c r="B83" s="4">
        <v>7130</v>
      </c>
      <c r="C83" s="4" t="s">
        <v>218</v>
      </c>
      <c r="D83" s="4" t="s">
        <v>219</v>
      </c>
      <c r="E83" s="4" t="s">
        <v>220</v>
      </c>
      <c r="F83" s="4">
        <v>17</v>
      </c>
      <c r="G83" s="4" t="s">
        <v>33</v>
      </c>
      <c r="H83" s="4">
        <v>1</v>
      </c>
      <c r="I83" s="4" t="s">
        <v>314</v>
      </c>
      <c r="J83" s="4">
        <v>1</v>
      </c>
      <c r="K83" s="4">
        <v>2</v>
      </c>
    </row>
    <row r="84" spans="1:11" x14ac:dyDescent="0.3">
      <c r="A84" s="3">
        <v>3</v>
      </c>
      <c r="B84" s="4">
        <v>6755</v>
      </c>
      <c r="C84" s="4" t="s">
        <v>230</v>
      </c>
      <c r="D84" s="4" t="s">
        <v>231</v>
      </c>
      <c r="E84" s="4" t="s">
        <v>220</v>
      </c>
      <c r="F84" s="4">
        <v>17</v>
      </c>
      <c r="G84" s="4">
        <v>2</v>
      </c>
      <c r="H84" s="4">
        <v>5</v>
      </c>
      <c r="I84" s="4" t="s">
        <v>314</v>
      </c>
      <c r="J84" s="4">
        <v>4</v>
      </c>
      <c r="K84" s="4">
        <v>5</v>
      </c>
    </row>
    <row r="85" spans="1:11" x14ac:dyDescent="0.3">
      <c r="A85" s="3">
        <v>4</v>
      </c>
      <c r="B85" s="4">
        <v>112</v>
      </c>
      <c r="C85" s="4" t="s">
        <v>226</v>
      </c>
      <c r="D85" s="4" t="s">
        <v>227</v>
      </c>
      <c r="E85" s="4" t="s">
        <v>220</v>
      </c>
      <c r="F85" s="4">
        <v>22</v>
      </c>
      <c r="G85" s="4">
        <v>4</v>
      </c>
      <c r="H85" s="4" t="s">
        <v>33</v>
      </c>
      <c r="I85" s="4" t="s">
        <v>314</v>
      </c>
      <c r="J85" s="4">
        <v>2</v>
      </c>
      <c r="K85" s="4">
        <v>3</v>
      </c>
    </row>
    <row r="86" spans="1:11" x14ac:dyDescent="0.3">
      <c r="A86" s="3">
        <v>5</v>
      </c>
      <c r="B86" s="4">
        <v>6774</v>
      </c>
      <c r="C86" s="4" t="s">
        <v>221</v>
      </c>
      <c r="D86" s="4" t="s">
        <v>222</v>
      </c>
      <c r="E86" s="4" t="s">
        <v>220</v>
      </c>
      <c r="F86" s="4">
        <v>32</v>
      </c>
      <c r="G86" s="4" t="s">
        <v>33</v>
      </c>
      <c r="H86" s="4">
        <v>4</v>
      </c>
      <c r="I86" s="4" t="s">
        <v>314</v>
      </c>
      <c r="J86" s="4" t="s">
        <v>128</v>
      </c>
      <c r="K86" s="4">
        <v>4</v>
      </c>
    </row>
    <row r="87" spans="1:11" x14ac:dyDescent="0.3">
      <c r="A87" s="3">
        <v>6</v>
      </c>
      <c r="B87" s="4">
        <v>6166</v>
      </c>
      <c r="C87" s="4" t="s">
        <v>233</v>
      </c>
      <c r="D87" s="4" t="s">
        <v>234</v>
      </c>
      <c r="E87" s="4" t="s">
        <v>220</v>
      </c>
      <c r="F87" s="4">
        <v>33</v>
      </c>
      <c r="G87" s="4">
        <v>7</v>
      </c>
      <c r="H87" s="4">
        <v>3</v>
      </c>
      <c r="I87" s="4" t="s">
        <v>314</v>
      </c>
      <c r="J87" s="4" t="s">
        <v>128</v>
      </c>
      <c r="K87" s="4" t="s">
        <v>128</v>
      </c>
    </row>
    <row r="88" spans="1:11" x14ac:dyDescent="0.3">
      <c r="A88" s="3">
        <v>7</v>
      </c>
      <c r="B88" s="4">
        <v>8800</v>
      </c>
      <c r="C88" s="4" t="s">
        <v>286</v>
      </c>
      <c r="D88" s="4" t="s">
        <v>287</v>
      </c>
      <c r="E88" s="4" t="s">
        <v>220</v>
      </c>
      <c r="F88" s="4">
        <v>41</v>
      </c>
      <c r="G88" s="4" t="s">
        <v>33</v>
      </c>
      <c r="H88" s="4">
        <v>6</v>
      </c>
      <c r="I88" s="4" t="s">
        <v>314</v>
      </c>
      <c r="J88" s="4" t="s">
        <v>128</v>
      </c>
      <c r="K88" s="4" t="s">
        <v>128</v>
      </c>
    </row>
    <row r="89" spans="1:11" x14ac:dyDescent="0.3">
      <c r="A89" s="3">
        <v>8</v>
      </c>
      <c r="B89" s="4">
        <v>11978</v>
      </c>
      <c r="C89" s="4" t="s">
        <v>239</v>
      </c>
      <c r="D89" s="4" t="s">
        <v>240</v>
      </c>
      <c r="E89" s="4" t="s">
        <v>220</v>
      </c>
      <c r="F89" s="4">
        <v>43</v>
      </c>
      <c r="G89" s="4">
        <v>1</v>
      </c>
      <c r="H89" s="4">
        <v>8</v>
      </c>
      <c r="I89" s="4" t="s">
        <v>33</v>
      </c>
      <c r="J89" s="4" t="s">
        <v>128</v>
      </c>
      <c r="K89" s="4" t="s">
        <v>128</v>
      </c>
    </row>
    <row r="90" spans="1:11" x14ac:dyDescent="0.3">
      <c r="A90" s="3">
        <v>9</v>
      </c>
      <c r="B90" s="4" t="s">
        <v>242</v>
      </c>
      <c r="C90" s="4" t="s">
        <v>243</v>
      </c>
      <c r="D90" s="4" t="s">
        <v>244</v>
      </c>
      <c r="E90" s="4" t="s">
        <v>220</v>
      </c>
      <c r="F90" s="4">
        <v>46</v>
      </c>
      <c r="G90" s="4">
        <v>5</v>
      </c>
      <c r="H90" s="4">
        <v>7</v>
      </c>
      <c r="I90" s="4" t="s">
        <v>33</v>
      </c>
      <c r="J90" s="4" t="s">
        <v>128</v>
      </c>
      <c r="K90" s="4" t="s">
        <v>128</v>
      </c>
    </row>
    <row r="91" spans="1:11" x14ac:dyDescent="0.3">
      <c r="A91" s="3">
        <v>10</v>
      </c>
      <c r="B91" s="4">
        <v>7177</v>
      </c>
      <c r="C91" s="4" t="s">
        <v>237</v>
      </c>
      <c r="D91" s="4" t="s">
        <v>238</v>
      </c>
      <c r="E91" s="4" t="s">
        <v>220</v>
      </c>
      <c r="F91" s="4">
        <v>52</v>
      </c>
      <c r="G91" s="4">
        <v>6</v>
      </c>
      <c r="H91" s="4" t="s">
        <v>33</v>
      </c>
      <c r="I91" s="4" t="s">
        <v>33</v>
      </c>
      <c r="J91" s="4" t="s">
        <v>128</v>
      </c>
      <c r="K91" s="4" t="s">
        <v>128</v>
      </c>
    </row>
    <row r="92" spans="1:11" x14ac:dyDescent="0.3">
      <c r="A92" s="3">
        <v>11</v>
      </c>
      <c r="B92" s="4">
        <v>8938</v>
      </c>
      <c r="C92" s="4" t="s">
        <v>235</v>
      </c>
      <c r="D92" s="4" t="s">
        <v>236</v>
      </c>
      <c r="E92" s="4" t="s">
        <v>220</v>
      </c>
      <c r="F92" s="4">
        <v>58</v>
      </c>
      <c r="G92" s="4" t="s">
        <v>33</v>
      </c>
      <c r="H92" s="4" t="s">
        <v>33</v>
      </c>
      <c r="I92" s="4" t="s">
        <v>33</v>
      </c>
      <c r="J92" s="4" t="s">
        <v>128</v>
      </c>
      <c r="K92" s="4" t="s">
        <v>128</v>
      </c>
    </row>
  </sheetData>
  <hyperlinks>
    <hyperlink ref="G1" r:id="rId1" display="https://gfs.org.au/handicapper/results/2021/2021_club_series/2021_Twilight_Summer/05RGrp32.htm?ty=13385" xr:uid="{3F478726-6E84-44CA-B51B-B27D994A6A54}"/>
    <hyperlink ref="H1" r:id="rId2" display="https://gfs.org.au/handicapper/results/2021/2021_club_series/2021_Twilight_Summer/04RGrp32.htm?ty=13385" xr:uid="{ACFC00B6-06C6-4D20-B64A-F79B8D1AB69B}"/>
    <hyperlink ref="I1" r:id="rId3" display="https://gfs.org.au/handicapper/results/2021/2021_club_series/2021_Twilight_Summer/03RGrp32.htm?ty=13385" xr:uid="{D6D38C82-C750-4024-9031-8ACD6F19FF71}"/>
    <hyperlink ref="J1" r:id="rId4" display="https://gfs.org.au/handicapper/results/2021/2021_club_series/2021_Twilight_Summer/02RGrp32.htm?ty=13385" xr:uid="{0FBE0D24-9917-4D30-8FE9-0BFAF1832D0E}"/>
    <hyperlink ref="K1" r:id="rId5" display="https://gfs.org.au/handicapper/results/2021/2021_club_series/2021_Twilight_Summer/01RGrp32.htm?ty=13385" xr:uid="{3E16980F-BC9C-4135-8159-103DE9EAE2F0}"/>
    <hyperlink ref="G15" r:id="rId6" display="https://gfs.org.au/handicapper/results/2021/2021_club_series/2021_Twilight_Summer/05RGrp33.htm?ty=31767" xr:uid="{EFBA09BE-E374-45DB-AB81-47569CC33707}"/>
    <hyperlink ref="H15" r:id="rId7" display="https://gfs.org.au/handicapper/results/2021/2021_club_series/2021_Twilight_Summer/04RGrp33.htm?ty=31767" xr:uid="{54B7EA3E-7275-4A8B-B29E-1F7A938A5813}"/>
    <hyperlink ref="I15" r:id="rId8" display="https://gfs.org.au/handicapper/results/2021/2021_club_series/2021_Twilight_Summer/03RGrp33.htm?ty=31767" xr:uid="{6387FDC3-CC81-43AD-A385-83F3C25178C9}"/>
    <hyperlink ref="J15" r:id="rId9" display="https://gfs.org.au/handicapper/results/2021/2021_club_series/2021_Twilight_Summer/02RGrp33.htm?ty=31767" xr:uid="{C553628E-2835-4658-B947-BD4122A9A107}"/>
    <hyperlink ref="K15" r:id="rId10" display="https://gfs.org.au/handicapper/results/2021/2021_club_series/2021_Twilight_Summer/01RGrp33.htm?ty=31767" xr:uid="{CC1623CD-F09F-49CC-A2A6-EDA27C19AD82}"/>
    <hyperlink ref="G36" r:id="rId11" display="https://gfs.org.au/handicapper/results/2021/2021_club_series/2021_Twilight_Summer/05RGrp31.htm?ty=52896" xr:uid="{B648BFF3-EC66-4425-8A4D-2E0B154C3724}"/>
    <hyperlink ref="H36" r:id="rId12" display="https://gfs.org.au/handicapper/results/2021/2021_club_series/2021_Twilight_Summer/04RGrp31.htm?ty=52896" xr:uid="{43A00B5F-A1AA-4F58-A8B8-6AFE088DB1C8}"/>
    <hyperlink ref="I36" r:id="rId13" display="https://gfs.org.au/handicapper/results/2021/2021_club_series/2021_Twilight_Summer/03RGrp31.htm?ty=52896" xr:uid="{2C29327A-4AC6-4B35-954B-7D39692483FC}"/>
    <hyperlink ref="J36" r:id="rId14" display="https://gfs.org.au/handicapper/results/2021/2021_club_series/2021_Twilight_Summer/02RGrp31.htm?ty=52896" xr:uid="{147A5E4B-BE66-48EC-8E49-CB147F4E4111}"/>
    <hyperlink ref="K36" r:id="rId15" display="https://gfs.org.au/handicapper/results/2021/2021_club_series/2021_Twilight_Summer/01RGrp31.htm?ty=52896" xr:uid="{7943769F-E680-41DD-8502-83E7339DBAF1}"/>
    <hyperlink ref="G52" r:id="rId16" display="https://gfs.org.au/handicapper/results/2021/2021_club_series/2021_Twilight_Summer/05RGrp30.htm?ty=90853" xr:uid="{15DEADA3-805C-49C9-97F8-0410D97C5864}"/>
    <hyperlink ref="H52" r:id="rId17" display="https://gfs.org.au/handicapper/results/2021/2021_club_series/2021_Twilight_Summer/04RGrp30.htm?ty=90853" xr:uid="{A2E61BCE-51C3-4BEB-8403-17B04E1341B4}"/>
    <hyperlink ref="I52" r:id="rId18" display="https://gfs.org.au/handicapper/results/2021/2021_club_series/2021_Twilight_Summer/03RGrp30.htm?ty=90853" xr:uid="{4B69052E-61B1-4677-94DE-87269354743E}"/>
    <hyperlink ref="J52" r:id="rId19" display="https://gfs.org.au/handicapper/results/2021/2021_club_series/2021_Twilight_Summer/02RGrp30.htm?ty=90853" xr:uid="{159F4F6C-AF62-4FC0-B8C1-9CB1E225EAF5}"/>
    <hyperlink ref="K52" r:id="rId20" display="https://gfs.org.au/handicapper/results/2021/2021_club_series/2021_Twilight_Summer/01RGrp30.htm?ty=90853" xr:uid="{993139EA-FC8B-4B7B-B329-6B66BCE02DA0}"/>
    <hyperlink ref="G66" r:id="rId21" display="https://gfs.org.au/handicapper/results/2021/2021_club_series/2021_Twilight_Summer/05RGrp29.htm?ty=09698" xr:uid="{95B6AC28-7E72-4238-B639-E72BA48AAA61}"/>
    <hyperlink ref="H66" r:id="rId22" display="https://gfs.org.au/handicapper/results/2021/2021_club_series/2021_Twilight_Summer/04RGrp29.htm?ty=09698" xr:uid="{474F1788-15B1-4A24-A3F8-3E3F6A4510F0}"/>
    <hyperlink ref="I66" r:id="rId23" display="https://gfs.org.au/handicapper/results/2021/2021_club_series/2021_Twilight_Summer/03RGrp29.htm?ty=09698" xr:uid="{E771A97F-D428-468C-9628-41787F00119C}"/>
    <hyperlink ref="J66" r:id="rId24" display="https://gfs.org.au/handicapper/results/2021/2021_club_series/2021_Twilight_Summer/02RGrp29.htm?ty=09698" xr:uid="{6457E015-D162-49A4-8451-D097D348C174}"/>
    <hyperlink ref="K66" r:id="rId25" display="https://gfs.org.au/handicapper/results/2021/2021_club_series/2021_Twilight_Summer/01RGrp29.htm?ty=09698" xr:uid="{311E7A97-4DFD-49C5-A47F-ABA7BB3BC7D5}"/>
    <hyperlink ref="G81" r:id="rId26" display="https://gfs.org.au/handicapper/results/2021/2021_club_series/2021_Twilight_Summer/05RGrp37.htm?ty=54971" xr:uid="{5149A77D-D021-4428-B92C-63A05C0E7780}"/>
    <hyperlink ref="H81" r:id="rId27" display="https://gfs.org.au/handicapper/results/2021/2021_club_series/2021_Twilight_Summer/04RGrp37.htm?ty=54971" xr:uid="{58E74FD2-6C36-42A0-AB5B-52D89672E3A9}"/>
    <hyperlink ref="I81" r:id="rId28" display="https://gfs.org.au/handicapper/results/2021/2021_club_series/2021_Twilight_Summer/03RGrp37.htm?ty=54971" xr:uid="{9F0ED3CB-472B-43C9-8E2C-06E4C1EE60D4}"/>
    <hyperlink ref="J81" r:id="rId29" display="https://gfs.org.au/handicapper/results/2021/2021_club_series/2021_Twilight_Summer/02RGrp37.htm?ty=54971" xr:uid="{E5F6A7EE-1F0D-499E-ADE8-D9478FBA0EBF}"/>
    <hyperlink ref="K81" r:id="rId30" display="https://gfs.org.au/handicapper/results/2021/2021_club_series/2021_Twilight_Summer/01RGrp37.htm?ty=54971" xr:uid="{3ED33B4A-AE3C-44AD-A5CB-1DC71783D9A9}"/>
  </hyperlinks>
  <pageMargins left="0.7" right="0.7" top="0.75" bottom="0.75" header="0.3" footer="0.3"/>
  <pageSetup orientation="portrait"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A741-EC05-4D63-B538-3B32DD3736F5}">
  <dimension ref="A1:O96"/>
  <sheetViews>
    <sheetView workbookViewId="0">
      <selection activeCell="A96" sqref="A1:O96"/>
    </sheetView>
  </sheetViews>
  <sheetFormatPr defaultColWidth="8.77734375" defaultRowHeight="14.4" x14ac:dyDescent="0.3"/>
  <cols>
    <col min="1" max="16384" width="8.77734375" style="5"/>
  </cols>
  <sheetData>
    <row r="1" spans="1:15" x14ac:dyDescent="0.3">
      <c r="A1" s="6" t="s">
        <v>0</v>
      </c>
      <c r="B1" s="6" t="s">
        <v>288</v>
      </c>
      <c r="C1" s="6" t="s">
        <v>1</v>
      </c>
      <c r="D1" s="6" t="s">
        <v>2</v>
      </c>
      <c r="E1" s="6" t="s">
        <v>3</v>
      </c>
      <c r="F1" s="6" t="s">
        <v>318</v>
      </c>
      <c r="G1" s="6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x14ac:dyDescent="0.3">
      <c r="A2" s="8">
        <v>1</v>
      </c>
      <c r="B2" s="6"/>
      <c r="C2" s="6">
        <v>2750</v>
      </c>
      <c r="D2" s="6" t="s">
        <v>41</v>
      </c>
      <c r="E2" s="6" t="s">
        <v>42</v>
      </c>
      <c r="F2" s="6" t="s">
        <v>17</v>
      </c>
      <c r="G2" s="6">
        <v>17</v>
      </c>
      <c r="H2" s="6">
        <v>3</v>
      </c>
      <c r="I2" s="6">
        <v>6</v>
      </c>
      <c r="J2" s="6">
        <v>1</v>
      </c>
      <c r="K2" s="6" t="s">
        <v>19</v>
      </c>
      <c r="L2" s="6" t="s">
        <v>19</v>
      </c>
      <c r="M2" s="6" t="s">
        <v>19</v>
      </c>
      <c r="N2" s="6">
        <v>3</v>
      </c>
      <c r="O2" s="6">
        <v>4</v>
      </c>
    </row>
    <row r="3" spans="1:15" x14ac:dyDescent="0.3">
      <c r="A3" s="8">
        <v>2</v>
      </c>
      <c r="B3" s="6"/>
      <c r="C3" s="6" t="s">
        <v>34</v>
      </c>
      <c r="D3" s="6" t="s">
        <v>35</v>
      </c>
      <c r="E3" s="6" t="s">
        <v>36</v>
      </c>
      <c r="F3" s="6" t="s">
        <v>17</v>
      </c>
      <c r="G3" s="6">
        <v>19</v>
      </c>
      <c r="H3" s="6">
        <v>2</v>
      </c>
      <c r="I3" s="6">
        <v>2</v>
      </c>
      <c r="J3" s="6">
        <v>7</v>
      </c>
      <c r="K3" s="6" t="s">
        <v>19</v>
      </c>
      <c r="L3" s="6" t="s">
        <v>19</v>
      </c>
      <c r="M3" s="6" t="s">
        <v>19</v>
      </c>
      <c r="N3" s="6">
        <v>5</v>
      </c>
      <c r="O3" s="6">
        <v>3</v>
      </c>
    </row>
    <row r="4" spans="1:15" x14ac:dyDescent="0.3">
      <c r="A4" s="8">
        <v>3</v>
      </c>
      <c r="B4" s="6"/>
      <c r="C4" s="6">
        <v>22</v>
      </c>
      <c r="D4" s="6" t="s">
        <v>29</v>
      </c>
      <c r="E4" s="6" t="s">
        <v>30</v>
      </c>
      <c r="F4" s="6" t="s">
        <v>17</v>
      </c>
      <c r="G4" s="6">
        <v>23</v>
      </c>
      <c r="H4" s="6">
        <v>1</v>
      </c>
      <c r="I4" s="6" t="s">
        <v>253</v>
      </c>
      <c r="J4" s="6">
        <v>6</v>
      </c>
      <c r="K4" s="6" t="s">
        <v>19</v>
      </c>
      <c r="L4" s="6" t="s">
        <v>19</v>
      </c>
      <c r="M4" s="6" t="s">
        <v>19</v>
      </c>
      <c r="N4" s="6">
        <v>1</v>
      </c>
      <c r="O4" s="6">
        <v>6</v>
      </c>
    </row>
    <row r="5" spans="1:15" x14ac:dyDescent="0.3">
      <c r="A5" s="8">
        <v>4</v>
      </c>
      <c r="B5" s="6"/>
      <c r="C5" s="6">
        <v>1000</v>
      </c>
      <c r="D5" s="6" t="s">
        <v>24</v>
      </c>
      <c r="E5" s="6" t="s">
        <v>25</v>
      </c>
      <c r="F5" s="6" t="s">
        <v>17</v>
      </c>
      <c r="G5" s="6">
        <v>24</v>
      </c>
      <c r="H5" s="6">
        <v>4</v>
      </c>
      <c r="I5" s="6">
        <v>7</v>
      </c>
      <c r="J5" s="6">
        <v>2</v>
      </c>
      <c r="K5" s="6" t="s">
        <v>19</v>
      </c>
      <c r="L5" s="6" t="s">
        <v>19</v>
      </c>
      <c r="M5" s="6" t="s">
        <v>19</v>
      </c>
      <c r="N5" s="6">
        <v>9</v>
      </c>
      <c r="O5" s="6">
        <v>2</v>
      </c>
    </row>
    <row r="6" spans="1:15" x14ac:dyDescent="0.3">
      <c r="A6" s="8">
        <v>5</v>
      </c>
      <c r="B6" s="6"/>
      <c r="C6" s="6">
        <v>4302</v>
      </c>
      <c r="D6" s="6" t="s">
        <v>26</v>
      </c>
      <c r="E6" s="6" t="s">
        <v>27</v>
      </c>
      <c r="F6" s="6" t="s">
        <v>17</v>
      </c>
      <c r="G6" s="6">
        <v>25</v>
      </c>
      <c r="H6" s="6" t="s">
        <v>18</v>
      </c>
      <c r="I6" s="6">
        <v>3</v>
      </c>
      <c r="J6" s="6">
        <v>9</v>
      </c>
      <c r="K6" s="6" t="s">
        <v>19</v>
      </c>
      <c r="L6" s="6" t="s">
        <v>19</v>
      </c>
      <c r="M6" s="6" t="s">
        <v>19</v>
      </c>
      <c r="N6" s="6">
        <v>6</v>
      </c>
      <c r="O6" s="6">
        <v>1</v>
      </c>
    </row>
    <row r="7" spans="1:15" x14ac:dyDescent="0.3">
      <c r="A7" s="8">
        <v>6</v>
      </c>
      <c r="B7" s="6" t="s">
        <v>303</v>
      </c>
      <c r="C7" s="6">
        <v>122</v>
      </c>
      <c r="D7" s="6" t="s">
        <v>37</v>
      </c>
      <c r="E7" s="6" t="s">
        <v>38</v>
      </c>
      <c r="F7" s="6" t="s">
        <v>17</v>
      </c>
      <c r="G7" s="6">
        <v>30</v>
      </c>
      <c r="H7" s="6" t="s">
        <v>18</v>
      </c>
      <c r="I7" s="6">
        <v>1</v>
      </c>
      <c r="J7" s="6">
        <v>5</v>
      </c>
      <c r="K7" s="6" t="s">
        <v>19</v>
      </c>
      <c r="L7" s="6" t="s">
        <v>19</v>
      </c>
      <c r="M7" s="6" t="s">
        <v>19</v>
      </c>
      <c r="N7" s="6" t="s">
        <v>165</v>
      </c>
      <c r="O7" s="6">
        <v>8</v>
      </c>
    </row>
    <row r="8" spans="1:15" x14ac:dyDescent="0.3">
      <c r="A8" s="8">
        <v>7</v>
      </c>
      <c r="B8" s="6"/>
      <c r="C8" s="6" t="s">
        <v>14</v>
      </c>
      <c r="D8" s="6" t="s">
        <v>15</v>
      </c>
      <c r="E8" s="6" t="s">
        <v>16</v>
      </c>
      <c r="F8" s="6" t="s">
        <v>17</v>
      </c>
      <c r="G8" s="6">
        <v>30</v>
      </c>
      <c r="H8" s="6" t="s">
        <v>18</v>
      </c>
      <c r="I8" s="6">
        <v>4</v>
      </c>
      <c r="J8" s="6" t="s">
        <v>31</v>
      </c>
      <c r="K8" s="6" t="s">
        <v>19</v>
      </c>
      <c r="L8" s="6" t="s">
        <v>19</v>
      </c>
      <c r="M8" s="6" t="s">
        <v>19</v>
      </c>
      <c r="N8" s="6">
        <v>2</v>
      </c>
      <c r="O8" s="6">
        <v>5</v>
      </c>
    </row>
    <row r="9" spans="1:15" x14ac:dyDescent="0.3">
      <c r="A9" s="8">
        <v>8</v>
      </c>
      <c r="B9" s="6"/>
      <c r="C9" s="6">
        <v>9500</v>
      </c>
      <c r="D9" s="6" t="s">
        <v>48</v>
      </c>
      <c r="E9" s="6" t="s">
        <v>46</v>
      </c>
      <c r="F9" s="6" t="s">
        <v>17</v>
      </c>
      <c r="G9" s="6">
        <v>33</v>
      </c>
      <c r="H9" s="6">
        <v>5</v>
      </c>
      <c r="I9" s="6" t="s">
        <v>253</v>
      </c>
      <c r="J9" s="6">
        <v>4</v>
      </c>
      <c r="K9" s="6" t="s">
        <v>19</v>
      </c>
      <c r="L9" s="6" t="s">
        <v>19</v>
      </c>
      <c r="M9" s="6" t="s">
        <v>19</v>
      </c>
      <c r="N9" s="6">
        <v>8</v>
      </c>
      <c r="O9" s="6">
        <v>7</v>
      </c>
    </row>
    <row r="10" spans="1:15" x14ac:dyDescent="0.3">
      <c r="A10" s="8">
        <v>9</v>
      </c>
      <c r="B10" s="6"/>
      <c r="C10" s="6" t="s">
        <v>49</v>
      </c>
      <c r="D10" s="6" t="s">
        <v>50</v>
      </c>
      <c r="E10" s="6" t="s">
        <v>51</v>
      </c>
      <c r="F10" s="6" t="s">
        <v>17</v>
      </c>
      <c r="G10" s="6">
        <v>39</v>
      </c>
      <c r="H10" s="6" t="s">
        <v>31</v>
      </c>
      <c r="I10" s="6">
        <v>5</v>
      </c>
      <c r="J10" s="6">
        <v>8</v>
      </c>
      <c r="K10" s="6" t="s">
        <v>19</v>
      </c>
      <c r="L10" s="6" t="s">
        <v>19</v>
      </c>
      <c r="M10" s="6" t="s">
        <v>19</v>
      </c>
      <c r="N10" s="6">
        <v>4</v>
      </c>
      <c r="O10" s="6" t="s">
        <v>253</v>
      </c>
    </row>
    <row r="11" spans="1:15" x14ac:dyDescent="0.3">
      <c r="A11" s="8">
        <v>10</v>
      </c>
      <c r="B11" s="6" t="s">
        <v>315</v>
      </c>
      <c r="C11" s="6">
        <v>6402</v>
      </c>
      <c r="D11" s="6" t="s">
        <v>43</v>
      </c>
      <c r="E11" s="6" t="s">
        <v>44</v>
      </c>
      <c r="F11" s="6" t="s">
        <v>17</v>
      </c>
      <c r="G11" s="6">
        <v>51</v>
      </c>
      <c r="H11" s="6" t="s">
        <v>31</v>
      </c>
      <c r="I11" s="6" t="s">
        <v>31</v>
      </c>
      <c r="J11" s="6">
        <v>3</v>
      </c>
      <c r="K11" s="6" t="s">
        <v>19</v>
      </c>
      <c r="L11" s="6" t="s">
        <v>19</v>
      </c>
      <c r="M11" s="6" t="s">
        <v>19</v>
      </c>
      <c r="N11" s="6" t="s">
        <v>31</v>
      </c>
      <c r="O11" s="6" t="s">
        <v>253</v>
      </c>
    </row>
    <row r="12" spans="1:15" x14ac:dyDescent="0.3">
      <c r="A12" s="8">
        <v>11</v>
      </c>
      <c r="B12" s="6"/>
      <c r="C12" s="6">
        <v>5596</v>
      </c>
      <c r="D12" s="6" t="s">
        <v>21</v>
      </c>
      <c r="E12" s="6" t="s">
        <v>22</v>
      </c>
      <c r="F12" s="6" t="s">
        <v>17</v>
      </c>
      <c r="G12" s="6">
        <v>51</v>
      </c>
      <c r="H12" s="6" t="s">
        <v>31</v>
      </c>
      <c r="I12" s="6">
        <v>8</v>
      </c>
      <c r="J12" s="6">
        <v>10</v>
      </c>
      <c r="K12" s="6" t="s">
        <v>19</v>
      </c>
      <c r="L12" s="6" t="s">
        <v>19</v>
      </c>
      <c r="M12" s="6" t="s">
        <v>19</v>
      </c>
      <c r="N12" s="6">
        <v>7</v>
      </c>
      <c r="O12" s="6" t="s">
        <v>31</v>
      </c>
    </row>
    <row r="13" spans="1:15" x14ac:dyDescent="0.3">
      <c r="A13" s="8">
        <v>12</v>
      </c>
      <c r="B13" s="6"/>
      <c r="C13" s="6">
        <v>2956</v>
      </c>
      <c r="D13" s="6" t="s">
        <v>45</v>
      </c>
      <c r="E13" s="6" t="s">
        <v>46</v>
      </c>
      <c r="F13" s="6" t="s">
        <v>17</v>
      </c>
      <c r="G13" s="6">
        <v>65</v>
      </c>
      <c r="H13" s="6" t="s">
        <v>31</v>
      </c>
      <c r="I13" s="6" t="s">
        <v>31</v>
      </c>
      <c r="J13" s="6" t="s">
        <v>31</v>
      </c>
      <c r="K13" s="6" t="s">
        <v>19</v>
      </c>
      <c r="L13" s="6" t="s">
        <v>19</v>
      </c>
      <c r="M13" s="6" t="s">
        <v>19</v>
      </c>
      <c r="N13" s="6" t="s">
        <v>31</v>
      </c>
      <c r="O13" s="6" t="s">
        <v>31</v>
      </c>
    </row>
    <row r="15" spans="1:15" x14ac:dyDescent="0.3">
      <c r="A15" s="6" t="s">
        <v>0</v>
      </c>
      <c r="B15" s="6" t="s">
        <v>288</v>
      </c>
      <c r="C15" s="6" t="s">
        <v>1</v>
      </c>
      <c r="D15" s="6" t="s">
        <v>2</v>
      </c>
      <c r="E15" s="6" t="s">
        <v>3</v>
      </c>
      <c r="F15" s="6" t="s">
        <v>289</v>
      </c>
      <c r="G15" s="6" t="s">
        <v>5</v>
      </c>
      <c r="H15" s="7" t="s">
        <v>6</v>
      </c>
      <c r="I15" s="7" t="s">
        <v>7</v>
      </c>
      <c r="J15" s="7" t="s">
        <v>8</v>
      </c>
      <c r="K15" s="7" t="s">
        <v>9</v>
      </c>
      <c r="L15" s="7" t="s">
        <v>10</v>
      </c>
      <c r="M15" s="7" t="s">
        <v>11</v>
      </c>
      <c r="N15" s="7" t="s">
        <v>12</v>
      </c>
      <c r="O15" s="7" t="s">
        <v>13</v>
      </c>
    </row>
    <row r="16" spans="1:15" x14ac:dyDescent="0.3">
      <c r="A16" s="8">
        <v>1</v>
      </c>
      <c r="B16" s="6"/>
      <c r="C16" s="6" t="s">
        <v>77</v>
      </c>
      <c r="D16" s="6" t="s">
        <v>78</v>
      </c>
      <c r="E16" s="6" t="s">
        <v>79</v>
      </c>
      <c r="F16" s="6" t="s">
        <v>54</v>
      </c>
      <c r="G16" s="6">
        <v>21</v>
      </c>
      <c r="H16" s="6">
        <v>5</v>
      </c>
      <c r="I16" s="6">
        <v>4</v>
      </c>
      <c r="J16" s="6">
        <v>4</v>
      </c>
      <c r="K16" s="6" t="s">
        <v>19</v>
      </c>
      <c r="L16" s="6" t="s">
        <v>19</v>
      </c>
      <c r="M16" s="6" t="s">
        <v>19</v>
      </c>
      <c r="N16" s="6">
        <v>5</v>
      </c>
      <c r="O16" s="6">
        <v>3</v>
      </c>
    </row>
    <row r="17" spans="1:15" x14ac:dyDescent="0.3">
      <c r="A17" s="8">
        <v>2</v>
      </c>
      <c r="B17" s="6"/>
      <c r="C17" s="6">
        <v>868</v>
      </c>
      <c r="D17" s="6" t="s">
        <v>59</v>
      </c>
      <c r="E17" s="6" t="s">
        <v>60</v>
      </c>
      <c r="F17" s="6" t="s">
        <v>54</v>
      </c>
      <c r="G17" s="6">
        <v>22</v>
      </c>
      <c r="H17" s="6">
        <v>7</v>
      </c>
      <c r="I17" s="6">
        <v>5</v>
      </c>
      <c r="J17" s="6">
        <v>1</v>
      </c>
      <c r="K17" s="6" t="s">
        <v>19</v>
      </c>
      <c r="L17" s="6" t="s">
        <v>19</v>
      </c>
      <c r="M17" s="6" t="s">
        <v>19</v>
      </c>
      <c r="N17" s="6">
        <v>2</v>
      </c>
      <c r="O17" s="6">
        <v>7</v>
      </c>
    </row>
    <row r="18" spans="1:15" x14ac:dyDescent="0.3">
      <c r="A18" s="8">
        <v>3</v>
      </c>
      <c r="B18" s="6"/>
      <c r="C18" s="6">
        <v>5673</v>
      </c>
      <c r="D18" s="6" t="s">
        <v>52</v>
      </c>
      <c r="E18" s="6" t="s">
        <v>53</v>
      </c>
      <c r="F18" s="6" t="s">
        <v>54</v>
      </c>
      <c r="G18" s="6">
        <v>23</v>
      </c>
      <c r="H18" s="6">
        <v>6</v>
      </c>
      <c r="I18" s="6">
        <v>1</v>
      </c>
      <c r="J18" s="6">
        <v>5</v>
      </c>
      <c r="K18" s="6" t="s">
        <v>19</v>
      </c>
      <c r="L18" s="6" t="s">
        <v>19</v>
      </c>
      <c r="M18" s="6" t="s">
        <v>19</v>
      </c>
      <c r="N18" s="6">
        <v>6</v>
      </c>
      <c r="O18" s="6">
        <v>5</v>
      </c>
    </row>
    <row r="19" spans="1:15" x14ac:dyDescent="0.3">
      <c r="A19" s="8">
        <v>4</v>
      </c>
      <c r="B19" s="6"/>
      <c r="C19" s="6" t="s">
        <v>56</v>
      </c>
      <c r="D19" s="6" t="s">
        <v>57</v>
      </c>
      <c r="E19" s="6" t="s">
        <v>58</v>
      </c>
      <c r="F19" s="6" t="s">
        <v>54</v>
      </c>
      <c r="G19" s="6">
        <v>25</v>
      </c>
      <c r="H19" s="6" t="s">
        <v>253</v>
      </c>
      <c r="I19" s="6">
        <v>8</v>
      </c>
      <c r="J19" s="6">
        <v>2</v>
      </c>
      <c r="K19" s="6" t="s">
        <v>19</v>
      </c>
      <c r="L19" s="6" t="s">
        <v>19</v>
      </c>
      <c r="M19" s="6" t="s">
        <v>19</v>
      </c>
      <c r="N19" s="6">
        <v>4</v>
      </c>
      <c r="O19" s="6">
        <v>2</v>
      </c>
    </row>
    <row r="20" spans="1:15" x14ac:dyDescent="0.3">
      <c r="A20" s="8">
        <v>5</v>
      </c>
      <c r="B20" s="6"/>
      <c r="C20" s="6" t="s">
        <v>73</v>
      </c>
      <c r="D20" s="6" t="s">
        <v>74</v>
      </c>
      <c r="E20" s="6" t="s">
        <v>75</v>
      </c>
      <c r="F20" s="6" t="s">
        <v>54</v>
      </c>
      <c r="G20" s="6">
        <v>27</v>
      </c>
      <c r="H20" s="6">
        <v>1</v>
      </c>
      <c r="I20" s="6">
        <v>9</v>
      </c>
      <c r="J20" s="6">
        <v>6</v>
      </c>
      <c r="K20" s="6" t="s">
        <v>19</v>
      </c>
      <c r="L20" s="6" t="s">
        <v>19</v>
      </c>
      <c r="M20" s="6" t="s">
        <v>19</v>
      </c>
      <c r="N20" s="6">
        <v>3</v>
      </c>
      <c r="O20" s="6">
        <v>8</v>
      </c>
    </row>
    <row r="21" spans="1:15" x14ac:dyDescent="0.3">
      <c r="A21" s="8">
        <v>6</v>
      </c>
      <c r="B21" s="6"/>
      <c r="C21" s="6" t="s">
        <v>82</v>
      </c>
      <c r="D21" s="6" t="s">
        <v>83</v>
      </c>
      <c r="E21" s="6" t="s">
        <v>84</v>
      </c>
      <c r="F21" s="6" t="s">
        <v>54</v>
      </c>
      <c r="G21" s="6">
        <v>34</v>
      </c>
      <c r="H21" s="6" t="s">
        <v>269</v>
      </c>
      <c r="I21" s="6">
        <v>2</v>
      </c>
      <c r="J21" s="6">
        <v>9</v>
      </c>
      <c r="K21" s="6" t="s">
        <v>19</v>
      </c>
      <c r="L21" s="6" t="s">
        <v>19</v>
      </c>
      <c r="M21" s="6" t="s">
        <v>19</v>
      </c>
      <c r="N21" s="6">
        <v>1</v>
      </c>
      <c r="O21" s="6">
        <v>1</v>
      </c>
    </row>
    <row r="22" spans="1:15" x14ac:dyDescent="0.3">
      <c r="A22" s="8">
        <v>7</v>
      </c>
      <c r="B22" s="6"/>
      <c r="C22" s="6" t="s">
        <v>262</v>
      </c>
      <c r="D22" s="6" t="s">
        <v>263</v>
      </c>
      <c r="E22" s="6" t="s">
        <v>264</v>
      </c>
      <c r="F22" s="6" t="s">
        <v>54</v>
      </c>
      <c r="G22" s="6">
        <v>47</v>
      </c>
      <c r="H22" s="6" t="s">
        <v>253</v>
      </c>
      <c r="I22" s="6">
        <v>6</v>
      </c>
      <c r="J22" s="6" t="s">
        <v>269</v>
      </c>
      <c r="K22" s="6" t="s">
        <v>19</v>
      </c>
      <c r="L22" s="6" t="s">
        <v>19</v>
      </c>
      <c r="M22" s="6" t="s">
        <v>19</v>
      </c>
      <c r="N22" s="6">
        <v>7</v>
      </c>
      <c r="O22" s="6">
        <v>4</v>
      </c>
    </row>
    <row r="23" spans="1:15" x14ac:dyDescent="0.3">
      <c r="A23" s="8">
        <v>8</v>
      </c>
      <c r="B23" s="6"/>
      <c r="C23" s="6">
        <v>8033</v>
      </c>
      <c r="D23" s="6" t="s">
        <v>61</v>
      </c>
      <c r="E23" s="6" t="s">
        <v>62</v>
      </c>
      <c r="F23" s="6" t="s">
        <v>54</v>
      </c>
      <c r="G23" s="6">
        <v>48</v>
      </c>
      <c r="H23" s="6">
        <v>2</v>
      </c>
      <c r="I23" s="6" t="s">
        <v>269</v>
      </c>
      <c r="J23" s="6">
        <v>3</v>
      </c>
      <c r="K23" s="6" t="s">
        <v>19</v>
      </c>
      <c r="L23" s="6" t="s">
        <v>19</v>
      </c>
      <c r="M23" s="6" t="s">
        <v>19</v>
      </c>
      <c r="N23" s="6">
        <v>10</v>
      </c>
      <c r="O23" s="6">
        <v>12</v>
      </c>
    </row>
    <row r="24" spans="1:15" x14ac:dyDescent="0.3">
      <c r="A24" s="8">
        <v>9</v>
      </c>
      <c r="B24" s="6"/>
      <c r="C24" s="6" t="s">
        <v>67</v>
      </c>
      <c r="D24" s="6" t="s">
        <v>68</v>
      </c>
      <c r="E24" s="6" t="s">
        <v>69</v>
      </c>
      <c r="F24" s="6" t="s">
        <v>54</v>
      </c>
      <c r="G24" s="6">
        <v>49</v>
      </c>
      <c r="H24" s="6">
        <v>4</v>
      </c>
      <c r="I24" s="6">
        <v>7</v>
      </c>
      <c r="J24" s="6" t="s">
        <v>269</v>
      </c>
      <c r="K24" s="6" t="s">
        <v>19</v>
      </c>
      <c r="L24" s="6" t="s">
        <v>19</v>
      </c>
      <c r="M24" s="6" t="s">
        <v>19</v>
      </c>
      <c r="N24" s="6">
        <v>8</v>
      </c>
      <c r="O24" s="6">
        <v>9</v>
      </c>
    </row>
    <row r="25" spans="1:15" x14ac:dyDescent="0.3">
      <c r="A25" s="8">
        <v>10</v>
      </c>
      <c r="B25" s="6"/>
      <c r="C25" s="6">
        <v>2156</v>
      </c>
      <c r="D25" s="6" t="s">
        <v>91</v>
      </c>
      <c r="E25" s="6" t="s">
        <v>92</v>
      </c>
      <c r="F25" s="6" t="s">
        <v>54</v>
      </c>
      <c r="G25" s="6">
        <v>53</v>
      </c>
      <c r="H25" s="6">
        <v>8</v>
      </c>
      <c r="I25" s="6">
        <v>10</v>
      </c>
      <c r="J25" s="6">
        <v>10</v>
      </c>
      <c r="K25" s="6" t="s">
        <v>19</v>
      </c>
      <c r="L25" s="6" t="s">
        <v>19</v>
      </c>
      <c r="M25" s="6" t="s">
        <v>19</v>
      </c>
      <c r="N25" s="6">
        <v>12</v>
      </c>
      <c r="O25" s="6">
        <v>13</v>
      </c>
    </row>
    <row r="26" spans="1:15" x14ac:dyDescent="0.3">
      <c r="A26" s="8">
        <v>11</v>
      </c>
      <c r="B26" s="6"/>
      <c r="C26" s="6">
        <v>875</v>
      </c>
      <c r="D26" s="6" t="s">
        <v>267</v>
      </c>
      <c r="E26" s="6" t="s">
        <v>268</v>
      </c>
      <c r="F26" s="6" t="s">
        <v>54</v>
      </c>
      <c r="G26" s="6">
        <v>57</v>
      </c>
      <c r="H26" s="6" t="s">
        <v>253</v>
      </c>
      <c r="I26" s="6" t="s">
        <v>90</v>
      </c>
      <c r="J26" s="6">
        <v>8</v>
      </c>
      <c r="K26" s="6" t="s">
        <v>19</v>
      </c>
      <c r="L26" s="6" t="s">
        <v>19</v>
      </c>
      <c r="M26" s="6" t="s">
        <v>19</v>
      </c>
      <c r="N26" s="6">
        <v>13</v>
      </c>
      <c r="O26" s="6">
        <v>15</v>
      </c>
    </row>
    <row r="27" spans="1:15" x14ac:dyDescent="0.3">
      <c r="A27" s="8">
        <v>12</v>
      </c>
      <c r="B27" s="6"/>
      <c r="C27" s="6" t="s">
        <v>64</v>
      </c>
      <c r="D27" s="6" t="s">
        <v>65</v>
      </c>
      <c r="E27" s="6" t="s">
        <v>259</v>
      </c>
      <c r="F27" s="6" t="s">
        <v>54</v>
      </c>
      <c r="G27" s="6">
        <v>60</v>
      </c>
      <c r="H27" s="6" t="s">
        <v>253</v>
      </c>
      <c r="I27" s="6">
        <v>3</v>
      </c>
      <c r="J27" s="6">
        <v>7</v>
      </c>
      <c r="K27" s="6" t="s">
        <v>19</v>
      </c>
      <c r="L27" s="6" t="s">
        <v>19</v>
      </c>
      <c r="M27" s="6" t="s">
        <v>19</v>
      </c>
      <c r="N27" s="6" t="s">
        <v>269</v>
      </c>
      <c r="O27" s="6" t="s">
        <v>70</v>
      </c>
    </row>
    <row r="28" spans="1:15" x14ac:dyDescent="0.3">
      <c r="A28" s="8">
        <v>13</v>
      </c>
      <c r="B28" s="6"/>
      <c r="C28" s="6">
        <v>118</v>
      </c>
      <c r="D28" s="6" t="s">
        <v>87</v>
      </c>
      <c r="E28" s="6" t="s">
        <v>88</v>
      </c>
      <c r="F28" s="6" t="s">
        <v>54</v>
      </c>
      <c r="G28" s="6">
        <v>61</v>
      </c>
      <c r="H28" s="6">
        <v>3</v>
      </c>
      <c r="I28" s="6">
        <v>11</v>
      </c>
      <c r="J28" s="6" t="s">
        <v>90</v>
      </c>
      <c r="K28" s="6" t="s">
        <v>19</v>
      </c>
      <c r="L28" s="6" t="s">
        <v>19</v>
      </c>
      <c r="M28" s="6" t="s">
        <v>19</v>
      </c>
      <c r="N28" s="6" t="s">
        <v>269</v>
      </c>
      <c r="O28" s="6">
        <v>14</v>
      </c>
    </row>
    <row r="29" spans="1:15" x14ac:dyDescent="0.3">
      <c r="A29" s="8">
        <v>14</v>
      </c>
      <c r="B29" s="6"/>
      <c r="C29" s="6">
        <v>1255</v>
      </c>
      <c r="D29" s="6" t="s">
        <v>80</v>
      </c>
      <c r="E29" s="6" t="s">
        <v>81</v>
      </c>
      <c r="F29" s="6" t="s">
        <v>54</v>
      </c>
      <c r="G29" s="6">
        <v>78</v>
      </c>
      <c r="H29" s="6" t="s">
        <v>269</v>
      </c>
      <c r="I29" s="6" t="s">
        <v>269</v>
      </c>
      <c r="J29" s="6" t="s">
        <v>269</v>
      </c>
      <c r="K29" s="6" t="s">
        <v>19</v>
      </c>
      <c r="L29" s="6" t="s">
        <v>19</v>
      </c>
      <c r="M29" s="6" t="s">
        <v>19</v>
      </c>
      <c r="N29" s="6">
        <v>9</v>
      </c>
      <c r="O29" s="6">
        <v>6</v>
      </c>
    </row>
    <row r="30" spans="1:15" x14ac:dyDescent="0.3">
      <c r="A30" s="8">
        <v>15</v>
      </c>
      <c r="B30" s="6"/>
      <c r="C30" s="6">
        <v>5482</v>
      </c>
      <c r="D30" s="6" t="s">
        <v>71</v>
      </c>
      <c r="E30" s="6" t="s">
        <v>72</v>
      </c>
      <c r="F30" s="6" t="s">
        <v>54</v>
      </c>
      <c r="G30" s="6">
        <v>85</v>
      </c>
      <c r="H30" s="6" t="s">
        <v>269</v>
      </c>
      <c r="I30" s="6" t="s">
        <v>269</v>
      </c>
      <c r="J30" s="6" t="s">
        <v>269</v>
      </c>
      <c r="K30" s="6" t="s">
        <v>19</v>
      </c>
      <c r="L30" s="6" t="s">
        <v>19</v>
      </c>
      <c r="M30" s="6" t="s">
        <v>19</v>
      </c>
      <c r="N30" s="6">
        <v>11</v>
      </c>
      <c r="O30" s="6">
        <v>11</v>
      </c>
    </row>
    <row r="31" spans="1:15" x14ac:dyDescent="0.3">
      <c r="A31" s="8">
        <v>16</v>
      </c>
      <c r="B31" s="6"/>
      <c r="C31" s="6" t="s">
        <v>270</v>
      </c>
      <c r="D31" s="6" t="s">
        <v>271</v>
      </c>
      <c r="E31" s="6" t="s">
        <v>272</v>
      </c>
      <c r="F31" s="6" t="s">
        <v>54</v>
      </c>
      <c r="G31" s="6">
        <v>87</v>
      </c>
      <c r="H31" s="6" t="s">
        <v>269</v>
      </c>
      <c r="I31" s="6" t="s">
        <v>269</v>
      </c>
      <c r="J31" s="6">
        <v>11</v>
      </c>
      <c r="K31" s="6" t="s">
        <v>19</v>
      </c>
      <c r="L31" s="6" t="s">
        <v>19</v>
      </c>
      <c r="M31" s="6" t="s">
        <v>19</v>
      </c>
      <c r="N31" s="6">
        <v>14</v>
      </c>
      <c r="O31" s="6" t="s">
        <v>70</v>
      </c>
    </row>
    <row r="32" spans="1:15" x14ac:dyDescent="0.3">
      <c r="A32" s="8">
        <v>17</v>
      </c>
      <c r="B32" s="6"/>
      <c r="C32" s="6">
        <v>1124</v>
      </c>
      <c r="D32" s="6" t="s">
        <v>95</v>
      </c>
      <c r="E32" s="6" t="s">
        <v>96</v>
      </c>
      <c r="F32" s="6" t="s">
        <v>54</v>
      </c>
      <c r="G32" s="6">
        <v>89</v>
      </c>
      <c r="H32" s="6" t="s">
        <v>269</v>
      </c>
      <c r="I32" s="6" t="s">
        <v>269</v>
      </c>
      <c r="J32" s="6" t="s">
        <v>90</v>
      </c>
      <c r="K32" s="6" t="s">
        <v>19</v>
      </c>
      <c r="L32" s="6" t="s">
        <v>19</v>
      </c>
      <c r="M32" s="6" t="s">
        <v>19</v>
      </c>
      <c r="N32" s="6" t="s">
        <v>266</v>
      </c>
      <c r="O32" s="6" t="s">
        <v>70</v>
      </c>
    </row>
    <row r="33" spans="1:15" x14ac:dyDescent="0.3">
      <c r="A33" s="8">
        <v>18</v>
      </c>
      <c r="B33" s="6"/>
      <c r="C33" s="6" t="s">
        <v>97</v>
      </c>
      <c r="D33" s="6" t="s">
        <v>98</v>
      </c>
      <c r="E33" s="6" t="s">
        <v>99</v>
      </c>
      <c r="F33" s="6" t="s">
        <v>54</v>
      </c>
      <c r="G33" s="6">
        <v>94</v>
      </c>
      <c r="H33" s="6" t="s">
        <v>269</v>
      </c>
      <c r="I33" s="6" t="s">
        <v>269</v>
      </c>
      <c r="J33" s="6" t="s">
        <v>269</v>
      </c>
      <c r="K33" s="6" t="s">
        <v>19</v>
      </c>
      <c r="L33" s="6" t="s">
        <v>19</v>
      </c>
      <c r="M33" s="6" t="s">
        <v>19</v>
      </c>
      <c r="N33" s="6" t="s">
        <v>269</v>
      </c>
      <c r="O33" s="6">
        <v>10</v>
      </c>
    </row>
    <row r="34" spans="1:15" x14ac:dyDescent="0.3">
      <c r="A34" s="8">
        <v>19</v>
      </c>
      <c r="B34" s="6"/>
      <c r="C34" s="6" t="s">
        <v>102</v>
      </c>
      <c r="D34" s="6" t="s">
        <v>103</v>
      </c>
      <c r="E34" s="6" t="s">
        <v>104</v>
      </c>
      <c r="F34" s="6" t="s">
        <v>54</v>
      </c>
      <c r="G34" s="6">
        <v>100</v>
      </c>
      <c r="H34" s="6" t="s">
        <v>269</v>
      </c>
      <c r="I34" s="6" t="s">
        <v>269</v>
      </c>
      <c r="J34" s="6" t="s">
        <v>269</v>
      </c>
      <c r="K34" s="6" t="s">
        <v>19</v>
      </c>
      <c r="L34" s="6" t="s">
        <v>19</v>
      </c>
      <c r="M34" s="6" t="s">
        <v>19</v>
      </c>
      <c r="N34" s="6" t="s">
        <v>269</v>
      </c>
      <c r="O34" s="6" t="s">
        <v>273</v>
      </c>
    </row>
    <row r="35" spans="1:15" x14ac:dyDescent="0.3">
      <c r="A35" s="8">
        <v>20</v>
      </c>
      <c r="B35" s="6"/>
      <c r="C35" s="6">
        <v>4113</v>
      </c>
      <c r="D35" s="6" t="s">
        <v>105</v>
      </c>
      <c r="E35" s="6" t="s">
        <v>106</v>
      </c>
      <c r="F35" s="6" t="s">
        <v>54</v>
      </c>
      <c r="G35" s="6">
        <v>104</v>
      </c>
      <c r="H35" s="6" t="s">
        <v>269</v>
      </c>
      <c r="I35" s="6" t="s">
        <v>269</v>
      </c>
      <c r="J35" s="6" t="s">
        <v>269</v>
      </c>
      <c r="K35" s="6" t="s">
        <v>19</v>
      </c>
      <c r="L35" s="6" t="s">
        <v>19</v>
      </c>
      <c r="M35" s="6" t="s">
        <v>19</v>
      </c>
      <c r="N35" s="6" t="s">
        <v>269</v>
      </c>
      <c r="O35" s="6" t="s">
        <v>70</v>
      </c>
    </row>
    <row r="37" spans="1:15" x14ac:dyDescent="0.3">
      <c r="A37" s="6" t="s">
        <v>0</v>
      </c>
      <c r="B37" s="6" t="s">
        <v>288</v>
      </c>
      <c r="C37" s="6" t="s">
        <v>1</v>
      </c>
      <c r="D37" s="6" t="s">
        <v>2</v>
      </c>
      <c r="E37" s="6" t="s">
        <v>3</v>
      </c>
      <c r="F37" s="6" t="s">
        <v>289</v>
      </c>
      <c r="G37" s="6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7" t="s">
        <v>13</v>
      </c>
    </row>
    <row r="38" spans="1:15" x14ac:dyDescent="0.3">
      <c r="A38" s="8">
        <v>1</v>
      </c>
      <c r="B38" s="6"/>
      <c r="C38" s="6">
        <v>6694</v>
      </c>
      <c r="D38" s="6" t="s">
        <v>123</v>
      </c>
      <c r="E38" s="6" t="s">
        <v>124</v>
      </c>
      <c r="F38" s="6" t="s">
        <v>109</v>
      </c>
      <c r="G38" s="6">
        <v>21</v>
      </c>
      <c r="H38" s="6">
        <v>6</v>
      </c>
      <c r="I38" s="6">
        <v>3</v>
      </c>
      <c r="J38" s="6">
        <v>5</v>
      </c>
      <c r="K38" s="6" t="s">
        <v>19</v>
      </c>
      <c r="L38" s="6" t="s">
        <v>19</v>
      </c>
      <c r="M38" s="6" t="s">
        <v>19</v>
      </c>
      <c r="N38" s="6">
        <v>3</v>
      </c>
      <c r="O38" s="6">
        <v>4</v>
      </c>
    </row>
    <row r="39" spans="1:15" x14ac:dyDescent="0.3">
      <c r="A39" s="8">
        <v>2</v>
      </c>
      <c r="B39" s="6"/>
      <c r="C39" s="6">
        <v>3127</v>
      </c>
      <c r="D39" s="6" t="s">
        <v>129</v>
      </c>
      <c r="E39" s="6" t="s">
        <v>130</v>
      </c>
      <c r="F39" s="6" t="s">
        <v>109</v>
      </c>
      <c r="G39" s="6">
        <v>24</v>
      </c>
      <c r="H39" s="6">
        <v>2</v>
      </c>
      <c r="I39" s="6">
        <v>2</v>
      </c>
      <c r="J39" s="6">
        <v>8</v>
      </c>
      <c r="K39" s="6" t="s">
        <v>19</v>
      </c>
      <c r="L39" s="6" t="s">
        <v>19</v>
      </c>
      <c r="M39" s="6" t="s">
        <v>19</v>
      </c>
      <c r="N39" s="6">
        <v>2</v>
      </c>
      <c r="O39" s="6">
        <v>10</v>
      </c>
    </row>
    <row r="40" spans="1:15" x14ac:dyDescent="0.3">
      <c r="A40" s="8">
        <v>3</v>
      </c>
      <c r="B40" s="6" t="s">
        <v>303</v>
      </c>
      <c r="C40" s="6" t="s">
        <v>111</v>
      </c>
      <c r="D40" s="6" t="s">
        <v>112</v>
      </c>
      <c r="E40" s="6" t="s">
        <v>113</v>
      </c>
      <c r="F40" s="6" t="s">
        <v>109</v>
      </c>
      <c r="G40" s="6">
        <v>25.5</v>
      </c>
      <c r="H40" s="6">
        <v>1</v>
      </c>
      <c r="I40" s="6">
        <v>7</v>
      </c>
      <c r="J40" s="6">
        <v>7</v>
      </c>
      <c r="K40" s="6" t="s">
        <v>19</v>
      </c>
      <c r="L40" s="6" t="s">
        <v>19</v>
      </c>
      <c r="M40" s="6" t="s">
        <v>19</v>
      </c>
      <c r="N40" s="6">
        <v>7.5</v>
      </c>
      <c r="O40" s="6">
        <v>3</v>
      </c>
    </row>
    <row r="41" spans="1:15" x14ac:dyDescent="0.3">
      <c r="A41" s="8">
        <v>4</v>
      </c>
      <c r="B41" s="6"/>
      <c r="C41" s="6">
        <v>6430</v>
      </c>
      <c r="D41" s="6" t="s">
        <v>116</v>
      </c>
      <c r="E41" s="6" t="s">
        <v>117</v>
      </c>
      <c r="F41" s="6" t="s">
        <v>109</v>
      </c>
      <c r="G41" s="6">
        <v>25.5</v>
      </c>
      <c r="H41" s="6">
        <v>3</v>
      </c>
      <c r="I41" s="6">
        <v>10</v>
      </c>
      <c r="J41" s="6">
        <v>3</v>
      </c>
      <c r="K41" s="6" t="s">
        <v>19</v>
      </c>
      <c r="L41" s="6" t="s">
        <v>19</v>
      </c>
      <c r="M41" s="6" t="s">
        <v>19</v>
      </c>
      <c r="N41" s="6">
        <v>7.5</v>
      </c>
      <c r="O41" s="6">
        <v>2</v>
      </c>
    </row>
    <row r="42" spans="1:15" x14ac:dyDescent="0.3">
      <c r="A42" s="8">
        <v>5</v>
      </c>
      <c r="B42" s="6"/>
      <c r="C42" s="6">
        <v>808</v>
      </c>
      <c r="D42" s="6" t="s">
        <v>93</v>
      </c>
      <c r="E42" s="6" t="s">
        <v>94</v>
      </c>
      <c r="F42" s="6" t="s">
        <v>109</v>
      </c>
      <c r="G42" s="6">
        <v>27</v>
      </c>
      <c r="H42" s="6" t="s">
        <v>115</v>
      </c>
      <c r="I42" s="6">
        <v>1</v>
      </c>
      <c r="J42" s="6">
        <v>2</v>
      </c>
      <c r="K42" s="6" t="s">
        <v>19</v>
      </c>
      <c r="L42" s="6" t="s">
        <v>19</v>
      </c>
      <c r="M42" s="6" t="s">
        <v>19</v>
      </c>
      <c r="N42" s="6">
        <v>11</v>
      </c>
      <c r="O42" s="6">
        <v>6</v>
      </c>
    </row>
    <row r="43" spans="1:15" x14ac:dyDescent="0.3">
      <c r="A43" s="8">
        <v>6</v>
      </c>
      <c r="B43" s="6"/>
      <c r="C43" s="6">
        <v>3608</v>
      </c>
      <c r="D43" s="6" t="s">
        <v>107</v>
      </c>
      <c r="E43" s="6" t="s">
        <v>108</v>
      </c>
      <c r="F43" s="6" t="s">
        <v>109</v>
      </c>
      <c r="G43" s="6">
        <v>28</v>
      </c>
      <c r="H43" s="6">
        <v>4</v>
      </c>
      <c r="I43" s="6">
        <v>8</v>
      </c>
      <c r="J43" s="6">
        <v>4</v>
      </c>
      <c r="K43" s="6" t="s">
        <v>19</v>
      </c>
      <c r="L43" s="6" t="s">
        <v>19</v>
      </c>
      <c r="M43" s="6" t="s">
        <v>19</v>
      </c>
      <c r="N43" s="6">
        <v>5</v>
      </c>
      <c r="O43" s="6">
        <v>7</v>
      </c>
    </row>
    <row r="44" spans="1:15" x14ac:dyDescent="0.3">
      <c r="A44" s="8">
        <v>7</v>
      </c>
      <c r="B44" s="6"/>
      <c r="C44" s="6">
        <v>21</v>
      </c>
      <c r="D44" s="6" t="s">
        <v>118</v>
      </c>
      <c r="E44" s="6" t="s">
        <v>119</v>
      </c>
      <c r="F44" s="6" t="s">
        <v>109</v>
      </c>
      <c r="G44" s="6">
        <v>37</v>
      </c>
      <c r="H44" s="6">
        <v>5</v>
      </c>
      <c r="I44" s="6">
        <v>6</v>
      </c>
      <c r="J44" s="6">
        <v>9</v>
      </c>
      <c r="K44" s="6" t="s">
        <v>19</v>
      </c>
      <c r="L44" s="6" t="s">
        <v>19</v>
      </c>
      <c r="M44" s="6" t="s">
        <v>19</v>
      </c>
      <c r="N44" s="6">
        <v>6</v>
      </c>
      <c r="O44" s="6">
        <v>11</v>
      </c>
    </row>
    <row r="45" spans="1:15" x14ac:dyDescent="0.3">
      <c r="A45" s="8">
        <v>8</v>
      </c>
      <c r="B45" s="6"/>
      <c r="C45" s="6">
        <v>4115</v>
      </c>
      <c r="D45" s="6" t="s">
        <v>125</v>
      </c>
      <c r="E45" s="6" t="s">
        <v>126</v>
      </c>
      <c r="F45" s="6" t="s">
        <v>109</v>
      </c>
      <c r="G45" s="6">
        <v>41</v>
      </c>
      <c r="H45" s="6" t="s">
        <v>316</v>
      </c>
      <c r="I45" s="6">
        <v>4</v>
      </c>
      <c r="J45" s="6">
        <v>6</v>
      </c>
      <c r="K45" s="6" t="s">
        <v>19</v>
      </c>
      <c r="L45" s="6" t="s">
        <v>19</v>
      </c>
      <c r="M45" s="6" t="s">
        <v>19</v>
      </c>
      <c r="N45" s="6">
        <v>9</v>
      </c>
      <c r="O45" s="6">
        <v>8</v>
      </c>
    </row>
    <row r="46" spans="1:15" x14ac:dyDescent="0.3">
      <c r="A46" s="8">
        <v>9</v>
      </c>
      <c r="B46" s="6" t="s">
        <v>317</v>
      </c>
      <c r="C46" s="6" t="s">
        <v>120</v>
      </c>
      <c r="D46" s="6" t="s">
        <v>121</v>
      </c>
      <c r="E46" s="6" t="s">
        <v>122</v>
      </c>
      <c r="F46" s="6" t="s">
        <v>109</v>
      </c>
      <c r="G46" s="6">
        <v>50</v>
      </c>
      <c r="H46" s="6" t="s">
        <v>277</v>
      </c>
      <c r="I46" s="6" t="s">
        <v>277</v>
      </c>
      <c r="J46" s="6" t="s">
        <v>277</v>
      </c>
      <c r="K46" s="6" t="s">
        <v>19</v>
      </c>
      <c r="L46" s="6" t="s">
        <v>19</v>
      </c>
      <c r="M46" s="6" t="s">
        <v>19</v>
      </c>
      <c r="N46" s="6">
        <v>4</v>
      </c>
      <c r="O46" s="6">
        <v>1</v>
      </c>
    </row>
    <row r="47" spans="1:15" x14ac:dyDescent="0.3">
      <c r="A47" s="8">
        <v>10</v>
      </c>
      <c r="B47" s="6"/>
      <c r="C47" s="6" t="s">
        <v>138</v>
      </c>
      <c r="D47" s="6" t="s">
        <v>139</v>
      </c>
      <c r="E47" s="6" t="s">
        <v>140</v>
      </c>
      <c r="F47" s="6" t="s">
        <v>109</v>
      </c>
      <c r="G47" s="6">
        <v>50</v>
      </c>
      <c r="H47" s="6" t="s">
        <v>277</v>
      </c>
      <c r="I47" s="6">
        <v>9</v>
      </c>
      <c r="J47" s="6">
        <v>1</v>
      </c>
      <c r="K47" s="6" t="s">
        <v>19</v>
      </c>
      <c r="L47" s="6" t="s">
        <v>19</v>
      </c>
      <c r="M47" s="6" t="s">
        <v>19</v>
      </c>
      <c r="N47" s="6" t="s">
        <v>90</v>
      </c>
      <c r="O47" s="6" t="s">
        <v>89</v>
      </c>
    </row>
    <row r="48" spans="1:15" x14ac:dyDescent="0.3">
      <c r="A48" s="8">
        <v>11</v>
      </c>
      <c r="B48" s="6"/>
      <c r="C48" s="6" t="s">
        <v>146</v>
      </c>
      <c r="D48" s="6" t="s">
        <v>68</v>
      </c>
      <c r="E48" s="6" t="s">
        <v>147</v>
      </c>
      <c r="F48" s="6" t="s">
        <v>109</v>
      </c>
      <c r="G48" s="6">
        <v>55</v>
      </c>
      <c r="H48" s="6" t="s">
        <v>277</v>
      </c>
      <c r="I48" s="6" t="s">
        <v>277</v>
      </c>
      <c r="J48" s="6" t="s">
        <v>277</v>
      </c>
      <c r="K48" s="6" t="s">
        <v>19</v>
      </c>
      <c r="L48" s="6" t="s">
        <v>19</v>
      </c>
      <c r="M48" s="6" t="s">
        <v>19</v>
      </c>
      <c r="N48" s="6">
        <v>1</v>
      </c>
      <c r="O48" s="6">
        <v>9</v>
      </c>
    </row>
    <row r="49" spans="1:15" x14ac:dyDescent="0.3">
      <c r="A49" s="8">
        <v>12</v>
      </c>
      <c r="B49" s="6"/>
      <c r="C49" s="6" t="s">
        <v>131</v>
      </c>
      <c r="D49" s="6" t="s">
        <v>132</v>
      </c>
      <c r="E49" s="6" t="s">
        <v>133</v>
      </c>
      <c r="F49" s="6" t="s">
        <v>109</v>
      </c>
      <c r="G49" s="6">
        <v>60</v>
      </c>
      <c r="H49" s="6" t="s">
        <v>277</v>
      </c>
      <c r="I49" s="6" t="s">
        <v>277</v>
      </c>
      <c r="J49" s="6" t="s">
        <v>277</v>
      </c>
      <c r="K49" s="6" t="s">
        <v>19</v>
      </c>
      <c r="L49" s="6" t="s">
        <v>19</v>
      </c>
      <c r="M49" s="6" t="s">
        <v>19</v>
      </c>
      <c r="N49" s="6">
        <v>10</v>
      </c>
      <c r="O49" s="6">
        <v>5</v>
      </c>
    </row>
    <row r="50" spans="1:15" x14ac:dyDescent="0.3">
      <c r="A50" s="8">
        <v>13</v>
      </c>
      <c r="B50" s="6"/>
      <c r="C50" s="6">
        <v>6927</v>
      </c>
      <c r="D50" s="6" t="s">
        <v>135</v>
      </c>
      <c r="E50" s="6" t="s">
        <v>136</v>
      </c>
      <c r="F50" s="6" t="s">
        <v>109</v>
      </c>
      <c r="G50" s="6">
        <v>62</v>
      </c>
      <c r="H50" s="6" t="s">
        <v>277</v>
      </c>
      <c r="I50" s="6">
        <v>5</v>
      </c>
      <c r="J50" s="6" t="s">
        <v>277</v>
      </c>
      <c r="K50" s="6" t="s">
        <v>19</v>
      </c>
      <c r="L50" s="6" t="s">
        <v>19</v>
      </c>
      <c r="M50" s="6" t="s">
        <v>19</v>
      </c>
      <c r="N50" s="6" t="s">
        <v>277</v>
      </c>
      <c r="O50" s="6">
        <v>12</v>
      </c>
    </row>
    <row r="51" spans="1:15" x14ac:dyDescent="0.3">
      <c r="A51" s="8">
        <v>14</v>
      </c>
      <c r="B51" s="6"/>
      <c r="C51" s="6" t="s">
        <v>143</v>
      </c>
      <c r="D51" s="6" t="s">
        <v>144</v>
      </c>
      <c r="E51" s="6" t="s">
        <v>145</v>
      </c>
      <c r="F51" s="6" t="s">
        <v>109</v>
      </c>
      <c r="G51" s="6">
        <v>70</v>
      </c>
      <c r="H51" s="6" t="s">
        <v>277</v>
      </c>
      <c r="I51" s="6" t="s">
        <v>277</v>
      </c>
      <c r="J51" s="6">
        <v>10</v>
      </c>
      <c r="K51" s="6" t="s">
        <v>19</v>
      </c>
      <c r="L51" s="6" t="s">
        <v>19</v>
      </c>
      <c r="M51" s="6" t="s">
        <v>19</v>
      </c>
      <c r="N51" s="6" t="s">
        <v>277</v>
      </c>
      <c r="O51" s="6" t="s">
        <v>277</v>
      </c>
    </row>
    <row r="53" spans="1:15" x14ac:dyDescent="0.3">
      <c r="A53" s="6" t="s">
        <v>0</v>
      </c>
      <c r="B53" s="6" t="s">
        <v>288</v>
      </c>
      <c r="C53" s="6" t="s">
        <v>1</v>
      </c>
      <c r="D53" s="6" t="s">
        <v>2</v>
      </c>
      <c r="E53" s="6" t="s">
        <v>3</v>
      </c>
      <c r="F53" s="6" t="s">
        <v>289</v>
      </c>
      <c r="G53" s="6" t="s">
        <v>5</v>
      </c>
      <c r="H53" s="7" t="s">
        <v>6</v>
      </c>
      <c r="I53" s="7" t="s">
        <v>7</v>
      </c>
      <c r="J53" s="7" t="s">
        <v>8</v>
      </c>
      <c r="K53" s="7" t="s">
        <v>9</v>
      </c>
      <c r="L53" s="7" t="s">
        <v>10</v>
      </c>
      <c r="M53" s="7" t="s">
        <v>11</v>
      </c>
      <c r="N53" s="7" t="s">
        <v>12</v>
      </c>
      <c r="O53" s="7" t="s">
        <v>13</v>
      </c>
    </row>
    <row r="54" spans="1:15" x14ac:dyDescent="0.3">
      <c r="A54" s="8">
        <v>1</v>
      </c>
      <c r="B54" s="6"/>
      <c r="C54" s="6" t="s">
        <v>148</v>
      </c>
      <c r="D54" s="6" t="s">
        <v>149</v>
      </c>
      <c r="E54" s="6" t="s">
        <v>150</v>
      </c>
      <c r="F54" s="6" t="s">
        <v>151</v>
      </c>
      <c r="G54" s="6">
        <v>15</v>
      </c>
      <c r="H54" s="6">
        <v>1</v>
      </c>
      <c r="I54" s="6">
        <v>4</v>
      </c>
      <c r="J54" s="6">
        <v>5</v>
      </c>
      <c r="K54" s="6" t="s">
        <v>19</v>
      </c>
      <c r="L54" s="6" t="s">
        <v>19</v>
      </c>
      <c r="M54" s="6" t="s">
        <v>19</v>
      </c>
      <c r="N54" s="6">
        <v>2</v>
      </c>
      <c r="O54" s="6">
        <v>3</v>
      </c>
    </row>
    <row r="55" spans="1:15" x14ac:dyDescent="0.3">
      <c r="A55" s="8">
        <v>2</v>
      </c>
      <c r="B55" s="6"/>
      <c r="C55" s="6">
        <v>6334</v>
      </c>
      <c r="D55" s="6" t="s">
        <v>156</v>
      </c>
      <c r="E55" s="6" t="s">
        <v>157</v>
      </c>
      <c r="F55" s="6" t="s">
        <v>151</v>
      </c>
      <c r="G55" s="6">
        <v>17</v>
      </c>
      <c r="H55" s="6">
        <v>3</v>
      </c>
      <c r="I55" s="6">
        <v>6</v>
      </c>
      <c r="J55" s="6">
        <v>2</v>
      </c>
      <c r="K55" s="6" t="s">
        <v>19</v>
      </c>
      <c r="L55" s="6" t="s">
        <v>19</v>
      </c>
      <c r="M55" s="6" t="s">
        <v>19</v>
      </c>
      <c r="N55" s="6">
        <v>5</v>
      </c>
      <c r="O55" s="6">
        <v>1</v>
      </c>
    </row>
    <row r="56" spans="1:15" x14ac:dyDescent="0.3">
      <c r="A56" s="8">
        <v>3</v>
      </c>
      <c r="B56" s="6"/>
      <c r="C56" s="6">
        <v>7073</v>
      </c>
      <c r="D56" s="6" t="s">
        <v>166</v>
      </c>
      <c r="E56" s="6" t="s">
        <v>167</v>
      </c>
      <c r="F56" s="6" t="s">
        <v>151</v>
      </c>
      <c r="G56" s="6">
        <v>22</v>
      </c>
      <c r="H56" s="6">
        <v>2</v>
      </c>
      <c r="I56" s="6">
        <v>2</v>
      </c>
      <c r="J56" s="6">
        <v>3</v>
      </c>
      <c r="K56" s="6" t="s">
        <v>19</v>
      </c>
      <c r="L56" s="6" t="s">
        <v>19</v>
      </c>
      <c r="M56" s="6" t="s">
        <v>19</v>
      </c>
      <c r="N56" s="6">
        <v>1</v>
      </c>
      <c r="O56" s="6" t="s">
        <v>141</v>
      </c>
    </row>
    <row r="57" spans="1:15" x14ac:dyDescent="0.3">
      <c r="A57" s="8">
        <v>4</v>
      </c>
      <c r="B57" s="6"/>
      <c r="C57" s="6">
        <v>7129</v>
      </c>
      <c r="D57" s="6" t="s">
        <v>160</v>
      </c>
      <c r="E57" s="6" t="s">
        <v>161</v>
      </c>
      <c r="F57" s="6" t="s">
        <v>151</v>
      </c>
      <c r="G57" s="6">
        <v>28</v>
      </c>
      <c r="H57" s="6" t="s">
        <v>141</v>
      </c>
      <c r="I57" s="6">
        <v>1</v>
      </c>
      <c r="J57" s="6">
        <v>4</v>
      </c>
      <c r="K57" s="6" t="s">
        <v>19</v>
      </c>
      <c r="L57" s="6" t="s">
        <v>19</v>
      </c>
      <c r="M57" s="6" t="s">
        <v>19</v>
      </c>
      <c r="N57" s="6">
        <v>7</v>
      </c>
      <c r="O57" s="6">
        <v>2</v>
      </c>
    </row>
    <row r="58" spans="1:15" x14ac:dyDescent="0.3">
      <c r="A58" s="8">
        <v>5</v>
      </c>
      <c r="B58" s="6"/>
      <c r="C58" s="6">
        <v>6380</v>
      </c>
      <c r="D58" s="6" t="s">
        <v>158</v>
      </c>
      <c r="E58" s="6" t="s">
        <v>159</v>
      </c>
      <c r="F58" s="6" t="s">
        <v>151</v>
      </c>
      <c r="G58" s="6">
        <v>39</v>
      </c>
      <c r="H58" s="6" t="s">
        <v>141</v>
      </c>
      <c r="I58" s="6">
        <v>3</v>
      </c>
      <c r="J58" s="6" t="s">
        <v>39</v>
      </c>
      <c r="K58" s="6" t="s">
        <v>19</v>
      </c>
      <c r="L58" s="6" t="s">
        <v>19</v>
      </c>
      <c r="M58" s="6" t="s">
        <v>19</v>
      </c>
      <c r="N58" s="6">
        <v>10</v>
      </c>
      <c r="O58" s="6">
        <v>4</v>
      </c>
    </row>
    <row r="59" spans="1:15" x14ac:dyDescent="0.3">
      <c r="A59" s="8">
        <v>6</v>
      </c>
      <c r="B59" s="6" t="s">
        <v>303</v>
      </c>
      <c r="C59" s="6">
        <v>6027</v>
      </c>
      <c r="D59" s="6" t="s">
        <v>172</v>
      </c>
      <c r="E59" s="6" t="s">
        <v>173</v>
      </c>
      <c r="F59" s="6" t="s">
        <v>151</v>
      </c>
      <c r="G59" s="6">
        <v>40</v>
      </c>
      <c r="H59" s="6" t="s">
        <v>141</v>
      </c>
      <c r="I59" s="6">
        <v>7</v>
      </c>
      <c r="J59" s="6">
        <v>1</v>
      </c>
      <c r="K59" s="6" t="s">
        <v>19</v>
      </c>
      <c r="L59" s="6" t="s">
        <v>19</v>
      </c>
      <c r="M59" s="6" t="s">
        <v>19</v>
      </c>
      <c r="N59" s="6">
        <v>11</v>
      </c>
      <c r="O59" s="6">
        <v>7</v>
      </c>
    </row>
    <row r="60" spans="1:15" x14ac:dyDescent="0.3">
      <c r="A60" s="8">
        <v>7</v>
      </c>
      <c r="B60" s="6"/>
      <c r="C60" s="6">
        <v>6447</v>
      </c>
      <c r="D60" s="6" t="s">
        <v>163</v>
      </c>
      <c r="E60" s="6" t="s">
        <v>164</v>
      </c>
      <c r="F60" s="6" t="s">
        <v>151</v>
      </c>
      <c r="G60" s="6">
        <v>40</v>
      </c>
      <c r="H60" s="6">
        <v>6</v>
      </c>
      <c r="I60" s="6">
        <v>5</v>
      </c>
      <c r="J60" s="6">
        <v>6</v>
      </c>
      <c r="K60" s="6" t="s">
        <v>19</v>
      </c>
      <c r="L60" s="6" t="s">
        <v>19</v>
      </c>
      <c r="M60" s="6" t="s">
        <v>19</v>
      </c>
      <c r="N60" s="6">
        <v>9</v>
      </c>
      <c r="O60" s="6" t="s">
        <v>141</v>
      </c>
    </row>
    <row r="61" spans="1:15" x14ac:dyDescent="0.3">
      <c r="A61" s="8">
        <v>8</v>
      </c>
      <c r="B61" s="6"/>
      <c r="C61" s="6">
        <v>23587</v>
      </c>
      <c r="D61" s="6" t="s">
        <v>168</v>
      </c>
      <c r="E61" s="6" t="s">
        <v>169</v>
      </c>
      <c r="F61" s="6" t="s">
        <v>151</v>
      </c>
      <c r="G61" s="6">
        <v>41</v>
      </c>
      <c r="H61" s="6">
        <v>7</v>
      </c>
      <c r="I61" s="6" t="s">
        <v>39</v>
      </c>
      <c r="J61" s="6" t="s">
        <v>141</v>
      </c>
      <c r="K61" s="6" t="s">
        <v>19</v>
      </c>
      <c r="L61" s="6" t="s">
        <v>19</v>
      </c>
      <c r="M61" s="6" t="s">
        <v>19</v>
      </c>
      <c r="N61" s="6">
        <v>6</v>
      </c>
      <c r="O61" s="6">
        <v>6</v>
      </c>
    </row>
    <row r="62" spans="1:15" x14ac:dyDescent="0.3">
      <c r="A62" s="8">
        <v>9</v>
      </c>
      <c r="B62" s="6"/>
      <c r="C62" s="6">
        <v>8456</v>
      </c>
      <c r="D62" s="6" t="s">
        <v>153</v>
      </c>
      <c r="E62" s="6" t="s">
        <v>154</v>
      </c>
      <c r="F62" s="6" t="s">
        <v>151</v>
      </c>
      <c r="G62" s="6">
        <v>44</v>
      </c>
      <c r="H62" s="6">
        <v>5</v>
      </c>
      <c r="I62" s="6" t="s">
        <v>141</v>
      </c>
      <c r="J62" s="6" t="s">
        <v>141</v>
      </c>
      <c r="K62" s="6" t="s">
        <v>19</v>
      </c>
      <c r="L62" s="6" t="s">
        <v>19</v>
      </c>
      <c r="M62" s="6" t="s">
        <v>19</v>
      </c>
      <c r="N62" s="6">
        <v>3</v>
      </c>
      <c r="O62" s="6" t="s">
        <v>39</v>
      </c>
    </row>
    <row r="63" spans="1:15" x14ac:dyDescent="0.3">
      <c r="A63" s="8">
        <v>10</v>
      </c>
      <c r="B63" s="6"/>
      <c r="C63" s="6">
        <v>4409</v>
      </c>
      <c r="D63" s="6" t="s">
        <v>170</v>
      </c>
      <c r="E63" s="6" t="s">
        <v>171</v>
      </c>
      <c r="F63" s="6" t="s">
        <v>151</v>
      </c>
      <c r="G63" s="6">
        <v>47</v>
      </c>
      <c r="H63" s="6">
        <v>4</v>
      </c>
      <c r="I63" s="6" t="s">
        <v>39</v>
      </c>
      <c r="J63" s="6">
        <v>7</v>
      </c>
      <c r="K63" s="6" t="s">
        <v>19</v>
      </c>
      <c r="L63" s="6" t="s">
        <v>19</v>
      </c>
      <c r="M63" s="6" t="s">
        <v>19</v>
      </c>
      <c r="N63" s="6" t="s">
        <v>141</v>
      </c>
      <c r="O63" s="6" t="s">
        <v>141</v>
      </c>
    </row>
    <row r="64" spans="1:15" x14ac:dyDescent="0.3">
      <c r="A64" s="8">
        <v>11</v>
      </c>
      <c r="B64" s="6"/>
      <c r="C64" s="6">
        <v>5933</v>
      </c>
      <c r="D64" s="6" t="s">
        <v>174</v>
      </c>
      <c r="E64" s="6" t="s">
        <v>175</v>
      </c>
      <c r="F64" s="6" t="s">
        <v>151</v>
      </c>
      <c r="G64" s="6">
        <v>51</v>
      </c>
      <c r="H64" s="6" t="s">
        <v>141</v>
      </c>
      <c r="I64" s="6" t="s">
        <v>141</v>
      </c>
      <c r="J64" s="6" t="s">
        <v>141</v>
      </c>
      <c r="K64" s="6" t="s">
        <v>19</v>
      </c>
      <c r="L64" s="6" t="s">
        <v>19</v>
      </c>
      <c r="M64" s="6" t="s">
        <v>19</v>
      </c>
      <c r="N64" s="6">
        <v>4</v>
      </c>
      <c r="O64" s="6">
        <v>5</v>
      </c>
    </row>
    <row r="65" spans="1:15" x14ac:dyDescent="0.3">
      <c r="A65" s="8">
        <v>12</v>
      </c>
      <c r="B65" s="6"/>
      <c r="C65" s="6">
        <v>4389</v>
      </c>
      <c r="D65" s="6" t="s">
        <v>176</v>
      </c>
      <c r="E65" s="6" t="s">
        <v>177</v>
      </c>
      <c r="F65" s="6" t="s">
        <v>151</v>
      </c>
      <c r="G65" s="6">
        <v>58</v>
      </c>
      <c r="H65" s="6" t="s">
        <v>141</v>
      </c>
      <c r="I65" s="6" t="s">
        <v>141</v>
      </c>
      <c r="J65" s="6" t="s">
        <v>141</v>
      </c>
      <c r="K65" s="6" t="s">
        <v>19</v>
      </c>
      <c r="L65" s="6" t="s">
        <v>19</v>
      </c>
      <c r="M65" s="6" t="s">
        <v>19</v>
      </c>
      <c r="N65" s="6">
        <v>8</v>
      </c>
      <c r="O65" s="6" t="s">
        <v>39</v>
      </c>
    </row>
    <row r="66" spans="1:15" x14ac:dyDescent="0.3">
      <c r="A66" s="8">
        <v>13</v>
      </c>
      <c r="B66" s="6"/>
      <c r="C66" s="6">
        <v>28</v>
      </c>
      <c r="D66" s="6" t="s">
        <v>178</v>
      </c>
      <c r="E66" s="6" t="s">
        <v>179</v>
      </c>
      <c r="F66" s="6" t="s">
        <v>151</v>
      </c>
      <c r="G66" s="6">
        <v>68</v>
      </c>
      <c r="H66" s="6" t="s">
        <v>141</v>
      </c>
      <c r="I66" s="6" t="s">
        <v>141</v>
      </c>
      <c r="J66" s="6" t="s">
        <v>141</v>
      </c>
      <c r="K66" s="6" t="s">
        <v>19</v>
      </c>
      <c r="L66" s="6" t="s">
        <v>19</v>
      </c>
      <c r="M66" s="6" t="s">
        <v>19</v>
      </c>
      <c r="N66" s="6" t="s">
        <v>90</v>
      </c>
      <c r="O66" s="6" t="s">
        <v>141</v>
      </c>
    </row>
    <row r="68" spans="1:15" x14ac:dyDescent="0.3">
      <c r="A68" s="6" t="s">
        <v>0</v>
      </c>
      <c r="B68" s="6" t="s">
        <v>288</v>
      </c>
      <c r="C68" s="6" t="s">
        <v>1</v>
      </c>
      <c r="D68" s="6" t="s">
        <v>2</v>
      </c>
      <c r="E68" s="6" t="s">
        <v>3</v>
      </c>
      <c r="F68" s="6" t="s">
        <v>289</v>
      </c>
      <c r="G68" s="6" t="s">
        <v>5</v>
      </c>
      <c r="H68" s="7" t="s">
        <v>6</v>
      </c>
      <c r="I68" s="7" t="s">
        <v>7</v>
      </c>
      <c r="J68" s="7" t="s">
        <v>8</v>
      </c>
      <c r="K68" s="7" t="s">
        <v>9</v>
      </c>
      <c r="L68" s="7" t="s">
        <v>10</v>
      </c>
      <c r="M68" s="7" t="s">
        <v>11</v>
      </c>
      <c r="N68" s="7" t="s">
        <v>12</v>
      </c>
      <c r="O68" s="7" t="s">
        <v>13</v>
      </c>
    </row>
    <row r="69" spans="1:15" x14ac:dyDescent="0.3">
      <c r="A69" s="8">
        <v>1</v>
      </c>
      <c r="B69" s="6"/>
      <c r="C69" s="6">
        <v>4150</v>
      </c>
      <c r="D69" s="6" t="s">
        <v>181</v>
      </c>
      <c r="E69" s="6" t="s">
        <v>182</v>
      </c>
      <c r="F69" s="6" t="s">
        <v>183</v>
      </c>
      <c r="G69" s="6">
        <v>18</v>
      </c>
      <c r="H69" s="6">
        <v>3</v>
      </c>
      <c r="I69" s="6">
        <v>2</v>
      </c>
      <c r="J69" s="6">
        <v>2</v>
      </c>
      <c r="K69" s="6" t="s">
        <v>19</v>
      </c>
      <c r="L69" s="6" t="s">
        <v>19</v>
      </c>
      <c r="M69" s="6" t="s">
        <v>19</v>
      </c>
      <c r="N69" s="6">
        <v>9</v>
      </c>
      <c r="O69" s="6">
        <v>2</v>
      </c>
    </row>
    <row r="70" spans="1:15" x14ac:dyDescent="0.3">
      <c r="A70" s="8">
        <v>2</v>
      </c>
      <c r="B70" s="6" t="s">
        <v>303</v>
      </c>
      <c r="C70" s="6" t="s">
        <v>184</v>
      </c>
      <c r="D70" s="6" t="s">
        <v>185</v>
      </c>
      <c r="E70" s="6" t="s">
        <v>186</v>
      </c>
      <c r="F70" s="6" t="s">
        <v>183</v>
      </c>
      <c r="G70" s="6">
        <v>23</v>
      </c>
      <c r="H70" s="6">
        <v>5</v>
      </c>
      <c r="I70" s="6" t="s">
        <v>115</v>
      </c>
      <c r="J70" s="6">
        <v>3</v>
      </c>
      <c r="K70" s="6" t="s">
        <v>19</v>
      </c>
      <c r="L70" s="6" t="s">
        <v>19</v>
      </c>
      <c r="M70" s="6" t="s">
        <v>19</v>
      </c>
      <c r="N70" s="6">
        <v>7</v>
      </c>
      <c r="O70" s="6">
        <v>1</v>
      </c>
    </row>
    <row r="71" spans="1:15" x14ac:dyDescent="0.3">
      <c r="A71" s="8">
        <v>3</v>
      </c>
      <c r="B71" s="6"/>
      <c r="C71" s="6">
        <v>3425</v>
      </c>
      <c r="D71" s="6" t="s">
        <v>198</v>
      </c>
      <c r="E71" s="6" t="s">
        <v>199</v>
      </c>
      <c r="F71" s="6" t="s">
        <v>183</v>
      </c>
      <c r="G71" s="6">
        <v>23</v>
      </c>
      <c r="H71" s="6">
        <v>6</v>
      </c>
      <c r="I71" s="6">
        <v>5</v>
      </c>
      <c r="J71" s="6">
        <v>4</v>
      </c>
      <c r="K71" s="6" t="s">
        <v>19</v>
      </c>
      <c r="L71" s="6" t="s">
        <v>19</v>
      </c>
      <c r="M71" s="6" t="s">
        <v>19</v>
      </c>
      <c r="N71" s="6">
        <v>3</v>
      </c>
      <c r="O71" s="6">
        <v>5</v>
      </c>
    </row>
    <row r="72" spans="1:15" x14ac:dyDescent="0.3">
      <c r="A72" s="8">
        <v>4</v>
      </c>
      <c r="B72" s="6"/>
      <c r="C72" s="6">
        <v>6635</v>
      </c>
      <c r="D72" s="6" t="s">
        <v>193</v>
      </c>
      <c r="E72" s="6" t="s">
        <v>194</v>
      </c>
      <c r="F72" s="6" t="s">
        <v>183</v>
      </c>
      <c r="G72" s="6">
        <v>24</v>
      </c>
      <c r="H72" s="6">
        <v>4</v>
      </c>
      <c r="I72" s="6">
        <v>6</v>
      </c>
      <c r="J72" s="6">
        <v>1</v>
      </c>
      <c r="K72" s="6" t="s">
        <v>19</v>
      </c>
      <c r="L72" s="6" t="s">
        <v>19</v>
      </c>
      <c r="M72" s="6" t="s">
        <v>19</v>
      </c>
      <c r="N72" s="6">
        <v>4</v>
      </c>
      <c r="O72" s="6" t="s">
        <v>253</v>
      </c>
    </row>
    <row r="73" spans="1:15" x14ac:dyDescent="0.3">
      <c r="A73" s="8">
        <v>5</v>
      </c>
      <c r="B73" s="6"/>
      <c r="C73" s="6">
        <v>7080</v>
      </c>
      <c r="D73" s="6" t="s">
        <v>205</v>
      </c>
      <c r="E73" s="6" t="s">
        <v>206</v>
      </c>
      <c r="F73" s="6" t="s">
        <v>183</v>
      </c>
      <c r="G73" s="6">
        <v>31</v>
      </c>
      <c r="H73" s="6">
        <v>1</v>
      </c>
      <c r="I73" s="6">
        <v>4</v>
      </c>
      <c r="J73" s="6" t="s">
        <v>192</v>
      </c>
      <c r="K73" s="6" t="s">
        <v>19</v>
      </c>
      <c r="L73" s="6" t="s">
        <v>19</v>
      </c>
      <c r="M73" s="6" t="s">
        <v>19</v>
      </c>
      <c r="N73" s="6">
        <v>1</v>
      </c>
      <c r="O73" s="6" t="s">
        <v>253</v>
      </c>
    </row>
    <row r="74" spans="1:15" x14ac:dyDescent="0.3">
      <c r="A74" s="8">
        <v>6</v>
      </c>
      <c r="B74" s="6"/>
      <c r="C74" s="6">
        <v>6590</v>
      </c>
      <c r="D74" s="6" t="s">
        <v>187</v>
      </c>
      <c r="E74" s="6" t="s">
        <v>188</v>
      </c>
      <c r="F74" s="6" t="s">
        <v>183</v>
      </c>
      <c r="G74" s="6">
        <v>34</v>
      </c>
      <c r="H74" s="6" t="s">
        <v>192</v>
      </c>
      <c r="I74" s="6">
        <v>3</v>
      </c>
      <c r="J74" s="6">
        <v>6</v>
      </c>
      <c r="K74" s="6" t="s">
        <v>19</v>
      </c>
      <c r="L74" s="6" t="s">
        <v>19</v>
      </c>
      <c r="M74" s="6" t="s">
        <v>19</v>
      </c>
      <c r="N74" s="6">
        <v>2</v>
      </c>
      <c r="O74" s="6">
        <v>7</v>
      </c>
    </row>
    <row r="75" spans="1:15" x14ac:dyDescent="0.3">
      <c r="A75" s="8">
        <v>7</v>
      </c>
      <c r="B75" s="6"/>
      <c r="C75" s="6">
        <v>6904</v>
      </c>
      <c r="D75" s="6" t="s">
        <v>208</v>
      </c>
      <c r="E75" s="6" t="s">
        <v>209</v>
      </c>
      <c r="F75" s="6" t="s">
        <v>183</v>
      </c>
      <c r="G75" s="6">
        <v>47</v>
      </c>
      <c r="H75" s="6" t="s">
        <v>192</v>
      </c>
      <c r="I75" s="6" t="s">
        <v>192</v>
      </c>
      <c r="J75" s="6">
        <v>7</v>
      </c>
      <c r="K75" s="6" t="s">
        <v>19</v>
      </c>
      <c r="L75" s="6" t="s">
        <v>19</v>
      </c>
      <c r="M75" s="6" t="s">
        <v>19</v>
      </c>
      <c r="N75" s="6">
        <v>5</v>
      </c>
      <c r="O75" s="6">
        <v>3</v>
      </c>
    </row>
    <row r="76" spans="1:15" x14ac:dyDescent="0.3">
      <c r="A76" s="8">
        <v>8</v>
      </c>
      <c r="B76" s="6"/>
      <c r="C76" s="6" t="s">
        <v>202</v>
      </c>
      <c r="D76" s="6" t="s">
        <v>281</v>
      </c>
      <c r="E76" s="6" t="s">
        <v>204</v>
      </c>
      <c r="F76" s="6" t="s">
        <v>183</v>
      </c>
      <c r="G76" s="6">
        <v>50</v>
      </c>
      <c r="H76" s="6" t="s">
        <v>192</v>
      </c>
      <c r="I76" s="6" t="s">
        <v>115</v>
      </c>
      <c r="J76" s="6" t="s">
        <v>165</v>
      </c>
      <c r="K76" s="6" t="s">
        <v>19</v>
      </c>
      <c r="L76" s="6" t="s">
        <v>19</v>
      </c>
      <c r="M76" s="6" t="s">
        <v>19</v>
      </c>
      <c r="N76" s="6">
        <v>11</v>
      </c>
      <c r="O76" s="6">
        <v>6</v>
      </c>
    </row>
    <row r="77" spans="1:15" x14ac:dyDescent="0.3">
      <c r="A77" s="8">
        <v>9</v>
      </c>
      <c r="B77" s="6"/>
      <c r="C77" s="6">
        <v>3846</v>
      </c>
      <c r="D77" s="6" t="s">
        <v>200</v>
      </c>
      <c r="E77" s="6" t="s">
        <v>201</v>
      </c>
      <c r="F77" s="6" t="s">
        <v>183</v>
      </c>
      <c r="G77" s="6">
        <v>51</v>
      </c>
      <c r="H77" s="6">
        <v>2</v>
      </c>
      <c r="I77" s="6">
        <v>1</v>
      </c>
      <c r="J77" s="6" t="s">
        <v>192</v>
      </c>
      <c r="K77" s="6" t="s">
        <v>19</v>
      </c>
      <c r="L77" s="6" t="s">
        <v>19</v>
      </c>
      <c r="M77" s="6" t="s">
        <v>19</v>
      </c>
      <c r="N77" s="6" t="s">
        <v>192</v>
      </c>
      <c r="O77" s="6" t="s">
        <v>192</v>
      </c>
    </row>
    <row r="78" spans="1:15" x14ac:dyDescent="0.3">
      <c r="A78" s="8">
        <v>10</v>
      </c>
      <c r="B78" s="6"/>
      <c r="C78" s="6">
        <v>7049</v>
      </c>
      <c r="D78" s="6" t="s">
        <v>196</v>
      </c>
      <c r="E78" s="6" t="s">
        <v>197</v>
      </c>
      <c r="F78" s="6" t="s">
        <v>183</v>
      </c>
      <c r="G78" s="6">
        <v>54</v>
      </c>
      <c r="H78" s="6" t="s">
        <v>115</v>
      </c>
      <c r="I78" s="6" t="s">
        <v>192</v>
      </c>
      <c r="J78" s="6">
        <v>5</v>
      </c>
      <c r="K78" s="6" t="s">
        <v>19</v>
      </c>
      <c r="L78" s="6" t="s">
        <v>19</v>
      </c>
      <c r="M78" s="6" t="s">
        <v>19</v>
      </c>
      <c r="N78" s="6">
        <v>10</v>
      </c>
      <c r="O78" s="6" t="s">
        <v>283</v>
      </c>
    </row>
    <row r="79" spans="1:15" x14ac:dyDescent="0.3">
      <c r="A79" s="8">
        <v>11</v>
      </c>
      <c r="B79" s="6"/>
      <c r="C79" s="6">
        <v>63344</v>
      </c>
      <c r="D79" s="6" t="s">
        <v>210</v>
      </c>
      <c r="E79" s="6" t="s">
        <v>211</v>
      </c>
      <c r="F79" s="6" t="s">
        <v>183</v>
      </c>
      <c r="G79" s="6">
        <v>59</v>
      </c>
      <c r="H79" s="6" t="s">
        <v>282</v>
      </c>
      <c r="I79" s="6" t="s">
        <v>192</v>
      </c>
      <c r="J79" s="6" t="s">
        <v>283</v>
      </c>
      <c r="K79" s="6" t="s">
        <v>19</v>
      </c>
      <c r="L79" s="6" t="s">
        <v>19</v>
      </c>
      <c r="M79" s="6" t="s">
        <v>19</v>
      </c>
      <c r="N79" s="6">
        <v>8</v>
      </c>
      <c r="O79" s="6">
        <v>4</v>
      </c>
    </row>
    <row r="80" spans="1:15" x14ac:dyDescent="0.3">
      <c r="A80" s="8">
        <v>12</v>
      </c>
      <c r="B80" s="6"/>
      <c r="C80" s="6">
        <v>4959</v>
      </c>
      <c r="D80" s="6" t="s">
        <v>212</v>
      </c>
      <c r="E80" s="6" t="s">
        <v>213</v>
      </c>
      <c r="F80" s="6" t="s">
        <v>183</v>
      </c>
      <c r="G80" s="6">
        <v>63</v>
      </c>
      <c r="H80" s="6" t="s">
        <v>192</v>
      </c>
      <c r="I80" s="6" t="s">
        <v>192</v>
      </c>
      <c r="J80" s="6" t="s">
        <v>192</v>
      </c>
      <c r="K80" s="6" t="s">
        <v>19</v>
      </c>
      <c r="L80" s="6" t="s">
        <v>19</v>
      </c>
      <c r="M80" s="6" t="s">
        <v>19</v>
      </c>
      <c r="N80" s="6">
        <v>6</v>
      </c>
      <c r="O80" s="6" t="s">
        <v>253</v>
      </c>
    </row>
    <row r="81" spans="1:15" x14ac:dyDescent="0.3">
      <c r="A81" s="8">
        <v>13</v>
      </c>
      <c r="B81" s="6"/>
      <c r="C81" s="6">
        <v>1893</v>
      </c>
      <c r="D81" s="6" t="s">
        <v>214</v>
      </c>
      <c r="E81" s="6" t="s">
        <v>215</v>
      </c>
      <c r="F81" s="6" t="s">
        <v>183</v>
      </c>
      <c r="G81" s="6">
        <v>65</v>
      </c>
      <c r="H81" s="6" t="s">
        <v>192</v>
      </c>
      <c r="I81" s="6" t="s">
        <v>115</v>
      </c>
      <c r="J81" s="6" t="s">
        <v>165</v>
      </c>
      <c r="K81" s="6" t="s">
        <v>19</v>
      </c>
      <c r="L81" s="6" t="s">
        <v>19</v>
      </c>
      <c r="M81" s="6" t="s">
        <v>19</v>
      </c>
      <c r="N81" s="6" t="s">
        <v>192</v>
      </c>
      <c r="O81" s="6" t="s">
        <v>192</v>
      </c>
    </row>
    <row r="82" spans="1:15" x14ac:dyDescent="0.3">
      <c r="A82" s="8">
        <v>14</v>
      </c>
      <c r="B82" s="6"/>
      <c r="C82" s="6">
        <v>6480</v>
      </c>
      <c r="D82" s="6" t="s">
        <v>190</v>
      </c>
      <c r="E82" s="6" t="s">
        <v>191</v>
      </c>
      <c r="F82" s="6" t="s">
        <v>183</v>
      </c>
      <c r="G82" s="6">
        <v>68</v>
      </c>
      <c r="H82" s="6" t="s">
        <v>192</v>
      </c>
      <c r="I82" s="6" t="s">
        <v>192</v>
      </c>
      <c r="J82" s="6">
        <v>8</v>
      </c>
      <c r="K82" s="6" t="s">
        <v>19</v>
      </c>
      <c r="L82" s="6" t="s">
        <v>19</v>
      </c>
      <c r="M82" s="6" t="s">
        <v>19</v>
      </c>
      <c r="N82" s="6">
        <v>12</v>
      </c>
      <c r="O82" s="6" t="s">
        <v>192</v>
      </c>
    </row>
    <row r="83" spans="1:15" x14ac:dyDescent="0.3">
      <c r="A83" s="8">
        <v>15</v>
      </c>
      <c r="B83" s="6"/>
      <c r="C83" s="6">
        <v>6637</v>
      </c>
      <c r="D83" s="6" t="s">
        <v>216</v>
      </c>
      <c r="E83" s="6" t="s">
        <v>217</v>
      </c>
      <c r="F83" s="6" t="s">
        <v>183</v>
      </c>
      <c r="G83" s="6">
        <v>80</v>
      </c>
      <c r="H83" s="6" t="s">
        <v>192</v>
      </c>
      <c r="I83" s="6" t="s">
        <v>192</v>
      </c>
      <c r="J83" s="6" t="s">
        <v>192</v>
      </c>
      <c r="K83" s="6" t="s">
        <v>19</v>
      </c>
      <c r="L83" s="6" t="s">
        <v>19</v>
      </c>
      <c r="M83" s="6" t="s">
        <v>19</v>
      </c>
      <c r="N83" s="6" t="s">
        <v>192</v>
      </c>
      <c r="O83" s="6" t="s">
        <v>192</v>
      </c>
    </row>
    <row r="85" spans="1:15" x14ac:dyDescent="0.3">
      <c r="A85" s="6" t="s">
        <v>180</v>
      </c>
      <c r="B85" s="6" t="s">
        <v>288</v>
      </c>
      <c r="C85" s="6" t="s">
        <v>1</v>
      </c>
      <c r="D85" s="6" t="s">
        <v>2</v>
      </c>
      <c r="E85" s="6" t="s">
        <v>3</v>
      </c>
      <c r="F85" s="6" t="s">
        <v>289</v>
      </c>
      <c r="G85" s="6" t="s">
        <v>5</v>
      </c>
      <c r="H85" s="7" t="s">
        <v>6</v>
      </c>
      <c r="I85" s="7" t="s">
        <v>7</v>
      </c>
      <c r="J85" s="7" t="s">
        <v>8</v>
      </c>
      <c r="K85" s="7" t="s">
        <v>9</v>
      </c>
      <c r="L85" s="7" t="s">
        <v>10</v>
      </c>
      <c r="M85" s="7" t="s">
        <v>11</v>
      </c>
      <c r="N85" s="7" t="s">
        <v>12</v>
      </c>
      <c r="O85" s="7" t="s">
        <v>13</v>
      </c>
    </row>
    <row r="86" spans="1:15" x14ac:dyDescent="0.3">
      <c r="A86" s="8">
        <v>1</v>
      </c>
      <c r="B86" s="6"/>
      <c r="C86" s="6">
        <v>7600</v>
      </c>
      <c r="D86" s="6" t="s">
        <v>224</v>
      </c>
      <c r="E86" s="6" t="s">
        <v>225</v>
      </c>
      <c r="F86" s="6" t="s">
        <v>220</v>
      </c>
      <c r="G86" s="6">
        <v>11</v>
      </c>
      <c r="H86" s="6">
        <v>3</v>
      </c>
      <c r="I86" s="6">
        <v>2</v>
      </c>
      <c r="J86" s="6">
        <v>2</v>
      </c>
      <c r="K86" s="6" t="s">
        <v>19</v>
      </c>
      <c r="L86" s="6" t="s">
        <v>19</v>
      </c>
      <c r="M86" s="6" t="s">
        <v>19</v>
      </c>
      <c r="N86" s="6">
        <v>3</v>
      </c>
      <c r="O86" s="6">
        <v>1</v>
      </c>
    </row>
    <row r="87" spans="1:15" x14ac:dyDescent="0.3">
      <c r="A87" s="8">
        <v>2</v>
      </c>
      <c r="B87" s="6"/>
      <c r="C87" s="6">
        <v>112</v>
      </c>
      <c r="D87" s="6" t="s">
        <v>226</v>
      </c>
      <c r="E87" s="6" t="s">
        <v>227</v>
      </c>
      <c r="F87" s="6" t="s">
        <v>319</v>
      </c>
      <c r="G87" s="6">
        <v>16</v>
      </c>
      <c r="H87" s="6">
        <v>4</v>
      </c>
      <c r="I87" s="6">
        <v>1</v>
      </c>
      <c r="J87" s="6">
        <v>5</v>
      </c>
      <c r="K87" s="6" t="s">
        <v>19</v>
      </c>
      <c r="L87" s="6" t="s">
        <v>19</v>
      </c>
      <c r="M87" s="6" t="s">
        <v>19</v>
      </c>
      <c r="N87" s="6">
        <v>2</v>
      </c>
      <c r="O87" s="6">
        <v>4</v>
      </c>
    </row>
    <row r="88" spans="1:15" x14ac:dyDescent="0.3">
      <c r="A88" s="8">
        <v>3</v>
      </c>
      <c r="B88" s="6"/>
      <c r="C88" s="6">
        <v>6774</v>
      </c>
      <c r="D88" s="6" t="s">
        <v>221</v>
      </c>
      <c r="E88" s="6" t="s">
        <v>222</v>
      </c>
      <c r="F88" s="6" t="s">
        <v>320</v>
      </c>
      <c r="G88" s="6">
        <v>22</v>
      </c>
      <c r="H88" s="6">
        <v>1</v>
      </c>
      <c r="I88" s="6">
        <v>5</v>
      </c>
      <c r="J88" s="6">
        <v>1</v>
      </c>
      <c r="K88" s="6" t="s">
        <v>19</v>
      </c>
      <c r="L88" s="6" t="s">
        <v>19</v>
      </c>
      <c r="M88" s="6" t="s">
        <v>19</v>
      </c>
      <c r="N88" s="6">
        <v>8</v>
      </c>
      <c r="O88" s="6">
        <v>7</v>
      </c>
    </row>
    <row r="89" spans="1:15" x14ac:dyDescent="0.3">
      <c r="A89" s="8">
        <v>4</v>
      </c>
      <c r="B89" s="6"/>
      <c r="C89" s="6">
        <v>6166</v>
      </c>
      <c r="D89" s="6" t="s">
        <v>233</v>
      </c>
      <c r="E89" s="6" t="s">
        <v>234</v>
      </c>
      <c r="F89" s="6" t="s">
        <v>321</v>
      </c>
      <c r="G89" s="6">
        <v>24</v>
      </c>
      <c r="H89" s="6" t="s">
        <v>285</v>
      </c>
      <c r="I89" s="6">
        <v>3</v>
      </c>
      <c r="J89" s="6">
        <v>3</v>
      </c>
      <c r="K89" s="6" t="s">
        <v>19</v>
      </c>
      <c r="L89" s="6" t="s">
        <v>19</v>
      </c>
      <c r="M89" s="6" t="s">
        <v>19</v>
      </c>
      <c r="N89" s="6">
        <v>7</v>
      </c>
      <c r="O89" s="6">
        <v>6</v>
      </c>
    </row>
    <row r="90" spans="1:15" x14ac:dyDescent="0.3">
      <c r="A90" s="8">
        <v>5</v>
      </c>
      <c r="B90" s="6"/>
      <c r="C90" s="6">
        <v>7130</v>
      </c>
      <c r="D90" s="6" t="s">
        <v>218</v>
      </c>
      <c r="E90" s="6" t="s">
        <v>219</v>
      </c>
      <c r="F90" s="6" t="s">
        <v>322</v>
      </c>
      <c r="G90" s="6">
        <v>27</v>
      </c>
      <c r="H90" s="6" t="s">
        <v>33</v>
      </c>
      <c r="I90" s="6">
        <v>4</v>
      </c>
      <c r="J90" s="6">
        <v>4</v>
      </c>
      <c r="K90" s="6" t="s">
        <v>19</v>
      </c>
      <c r="L90" s="6" t="s">
        <v>19</v>
      </c>
      <c r="M90" s="6" t="s">
        <v>19</v>
      </c>
      <c r="N90" s="6">
        <v>4</v>
      </c>
      <c r="O90" s="6">
        <v>3</v>
      </c>
    </row>
    <row r="91" spans="1:15" x14ac:dyDescent="0.3">
      <c r="A91" s="8">
        <v>6</v>
      </c>
      <c r="B91" s="6"/>
      <c r="C91" s="6">
        <v>7177</v>
      </c>
      <c r="D91" s="6" t="s">
        <v>237</v>
      </c>
      <c r="E91" s="6" t="s">
        <v>238</v>
      </c>
      <c r="F91" s="6" t="s">
        <v>323</v>
      </c>
      <c r="G91" s="6">
        <v>36</v>
      </c>
      <c r="H91" s="6" t="s">
        <v>33</v>
      </c>
      <c r="I91" s="6" t="s">
        <v>33</v>
      </c>
      <c r="J91" s="6">
        <v>6</v>
      </c>
      <c r="K91" s="6" t="s">
        <v>19</v>
      </c>
      <c r="L91" s="6" t="s">
        <v>19</v>
      </c>
      <c r="M91" s="6" t="s">
        <v>19</v>
      </c>
      <c r="N91" s="6">
        <v>1</v>
      </c>
      <c r="O91" s="6">
        <v>5</v>
      </c>
    </row>
    <row r="92" spans="1:15" x14ac:dyDescent="0.3">
      <c r="A92" s="8">
        <v>7</v>
      </c>
      <c r="B92" s="6"/>
      <c r="C92" s="6">
        <v>6755</v>
      </c>
      <c r="D92" s="6" t="s">
        <v>230</v>
      </c>
      <c r="E92" s="6" t="s">
        <v>231</v>
      </c>
      <c r="F92" s="6" t="s">
        <v>324</v>
      </c>
      <c r="G92" s="6">
        <v>37</v>
      </c>
      <c r="H92" s="6" t="s">
        <v>285</v>
      </c>
      <c r="I92" s="6" t="s">
        <v>18</v>
      </c>
      <c r="J92" s="6" t="s">
        <v>33</v>
      </c>
      <c r="K92" s="6" t="s">
        <v>19</v>
      </c>
      <c r="L92" s="6" t="s">
        <v>19</v>
      </c>
      <c r="M92" s="6" t="s">
        <v>19</v>
      </c>
      <c r="N92" s="6">
        <v>6</v>
      </c>
      <c r="O92" s="6">
        <v>8</v>
      </c>
    </row>
    <row r="93" spans="1:15" x14ac:dyDescent="0.3">
      <c r="A93" s="8">
        <v>8</v>
      </c>
      <c r="B93" s="6"/>
      <c r="C93" s="6">
        <v>8800</v>
      </c>
      <c r="D93" s="6" t="s">
        <v>286</v>
      </c>
      <c r="E93" s="6" t="s">
        <v>287</v>
      </c>
      <c r="F93" s="6" t="s">
        <v>325</v>
      </c>
      <c r="G93" s="6">
        <v>43</v>
      </c>
      <c r="H93" s="6" t="s">
        <v>33</v>
      </c>
      <c r="I93" s="6" t="s">
        <v>33</v>
      </c>
      <c r="J93" s="6" t="s">
        <v>33</v>
      </c>
      <c r="K93" s="6" t="s">
        <v>19</v>
      </c>
      <c r="L93" s="6" t="s">
        <v>19</v>
      </c>
      <c r="M93" s="6" t="s">
        <v>19</v>
      </c>
      <c r="N93" s="6">
        <v>5</v>
      </c>
      <c r="O93" s="6">
        <v>2</v>
      </c>
    </row>
    <row r="94" spans="1:15" x14ac:dyDescent="0.3">
      <c r="A94" s="8">
        <v>9</v>
      </c>
      <c r="B94" s="6"/>
      <c r="C94" s="6">
        <v>8938</v>
      </c>
      <c r="D94" s="6" t="s">
        <v>235</v>
      </c>
      <c r="E94" s="6" t="s">
        <v>236</v>
      </c>
      <c r="F94" s="6" t="s">
        <v>326</v>
      </c>
      <c r="G94" s="6">
        <v>50</v>
      </c>
      <c r="H94" s="6">
        <v>2</v>
      </c>
      <c r="I94" s="6" t="s">
        <v>33</v>
      </c>
      <c r="J94" s="6" t="s">
        <v>33</v>
      </c>
      <c r="K94" s="6" t="s">
        <v>19</v>
      </c>
      <c r="L94" s="6" t="s">
        <v>19</v>
      </c>
      <c r="M94" s="6" t="s">
        <v>19</v>
      </c>
      <c r="N94" s="6" t="s">
        <v>33</v>
      </c>
      <c r="O94" s="6" t="s">
        <v>33</v>
      </c>
    </row>
    <row r="95" spans="1:15" x14ac:dyDescent="0.3">
      <c r="A95" s="8">
        <v>10</v>
      </c>
      <c r="B95" s="6"/>
      <c r="C95" s="6" t="s">
        <v>242</v>
      </c>
      <c r="D95" s="6" t="s">
        <v>243</v>
      </c>
      <c r="E95" s="6" t="s">
        <v>244</v>
      </c>
      <c r="F95" s="6" t="s">
        <v>327</v>
      </c>
      <c r="G95" s="6">
        <v>60</v>
      </c>
      <c r="H95" s="6" t="s">
        <v>33</v>
      </c>
      <c r="I95" s="6" t="s">
        <v>33</v>
      </c>
      <c r="J95" s="6" t="s">
        <v>33</v>
      </c>
      <c r="K95" s="6" t="s">
        <v>19</v>
      </c>
      <c r="L95" s="6" t="s">
        <v>19</v>
      </c>
      <c r="M95" s="6" t="s">
        <v>19</v>
      </c>
      <c r="N95" s="6" t="s">
        <v>33</v>
      </c>
      <c r="O95" s="6" t="s">
        <v>33</v>
      </c>
    </row>
    <row r="96" spans="1:15" x14ac:dyDescent="0.3">
      <c r="A96" s="8">
        <v>10</v>
      </c>
      <c r="B96" s="6"/>
      <c r="C96" s="6">
        <v>11978</v>
      </c>
      <c r="D96" s="6" t="s">
        <v>239</v>
      </c>
      <c r="E96" s="6" t="s">
        <v>240</v>
      </c>
      <c r="F96" s="6" t="s">
        <v>328</v>
      </c>
      <c r="G96" s="6">
        <v>60</v>
      </c>
      <c r="H96" s="6" t="s">
        <v>33</v>
      </c>
      <c r="I96" s="6" t="s">
        <v>33</v>
      </c>
      <c r="J96" s="6" t="s">
        <v>33</v>
      </c>
      <c r="K96" s="6" t="s">
        <v>19</v>
      </c>
      <c r="L96" s="6" t="s">
        <v>19</v>
      </c>
      <c r="M96" s="6" t="s">
        <v>19</v>
      </c>
      <c r="N96" s="6" t="s">
        <v>33</v>
      </c>
      <c r="O96" s="6" t="s">
        <v>33</v>
      </c>
    </row>
  </sheetData>
  <hyperlinks>
    <hyperlink ref="H1" r:id="rId1" display="https://gfs.org.au/handicapper/results/2021/2021_club_series/TwiAutumn/08RGrp64.htm?ty=66359" xr:uid="{FE8B0C18-AE8A-48DA-A4B5-8C83D26EDECE}"/>
    <hyperlink ref="I1" r:id="rId2" display="https://gfs.org.au/handicapper/results/2021/2021_club_series/TwiAutumn/07RGrp64.htm?ty=66359" xr:uid="{55665336-BF41-45C4-AB5A-4252694FA8FD}"/>
    <hyperlink ref="J1" r:id="rId3" display="https://gfs.org.au/handicapper/results/2021/2021_club_series/TwiAutumn/06RGrp64.htm?ty=66359" xr:uid="{51B546EA-FA0E-40B9-BBD8-627B331CBA5B}"/>
    <hyperlink ref="K1" r:id="rId4" display="https://gfs.org.au/handicapper/results/2021/2021_club_series/TwiAutumn/05RGrp64.htm?ty=66359" xr:uid="{BEDF5C0A-A915-4A28-AA8A-A1F7B142A6AD}"/>
    <hyperlink ref="L1" r:id="rId5" display="https://gfs.org.au/handicapper/results/2021/2021_club_series/TwiAutumn/04RGrp64.htm?ty=66359" xr:uid="{031FFA8D-761F-48E9-8828-3DE15A365834}"/>
    <hyperlink ref="M1" r:id="rId6" display="https://gfs.org.au/handicapper/results/2021/2021_club_series/TwiAutumn/03RGrp64.htm?ty=66359" xr:uid="{846B3789-74D0-4103-A653-E2B71A3AC545}"/>
    <hyperlink ref="N1" r:id="rId7" display="https://gfs.org.au/handicapper/results/2021/2021_club_series/TwiAutumn/02RGrp64.htm?ty=66359" xr:uid="{DD77AE50-F9F7-48DF-B644-7E553CB3E7D7}"/>
    <hyperlink ref="O1" r:id="rId8" display="https://gfs.org.au/handicapper/results/2021/2021_club_series/TwiAutumn/01RGrp64.htm?ty=66359" xr:uid="{F3B63F19-82A6-4F06-BDF1-C8BC84B78660}"/>
    <hyperlink ref="H15" r:id="rId9" display="https://gfs.org.au/handicapper/results/2021/2021_club_series/TwiAutumn/08RGrp65.htm?ty=83223" xr:uid="{222E2809-50FA-4D6C-9000-F9DA926C2B7C}"/>
    <hyperlink ref="I15" r:id="rId10" display="https://gfs.org.au/handicapper/results/2021/2021_club_series/TwiAutumn/07RGrp65.htm?ty=83223" xr:uid="{005A60EB-05AA-4287-8ABE-3D927F765941}"/>
    <hyperlink ref="J15" r:id="rId11" display="https://gfs.org.au/handicapper/results/2021/2021_club_series/TwiAutumn/06RGrp65.htm?ty=83223" xr:uid="{1AE10368-D4FF-4B17-9E25-B9CC90163D1A}"/>
    <hyperlink ref="K15" r:id="rId12" display="https://gfs.org.au/handicapper/results/2021/2021_club_series/TwiAutumn/05RGrp65.htm?ty=83223" xr:uid="{1B09E7B8-5573-4D4C-8015-CABD9FB5DF7C}"/>
    <hyperlink ref="L15" r:id="rId13" display="https://gfs.org.au/handicapper/results/2021/2021_club_series/TwiAutumn/04RGrp65.htm?ty=83223" xr:uid="{73033608-35E7-42EF-9E68-19AD83DD89E7}"/>
    <hyperlink ref="M15" r:id="rId14" display="https://gfs.org.au/handicapper/results/2021/2021_club_series/TwiAutumn/03RGrp65.htm?ty=83223" xr:uid="{815C5E94-CF18-4140-B2CE-6016CB54CE6E}"/>
    <hyperlink ref="N15" r:id="rId15" display="https://gfs.org.au/handicapper/results/2021/2021_club_series/TwiAutumn/02RGrp65.htm?ty=83223" xr:uid="{35CC6F9D-2115-4441-A83B-91EA8727B488}"/>
    <hyperlink ref="O15" r:id="rId16" display="https://gfs.org.au/handicapper/results/2021/2021_club_series/TwiAutumn/01RGrp65.htm?ty=83223" xr:uid="{AF91EB5A-2478-45AE-9A8F-3DDD2EBC007C}"/>
    <hyperlink ref="H37" r:id="rId17" display="https://gfs.org.au/handicapper/results/2021/2021_club_series/TwiAutumn/08RGrp66.htm?ty=00908" xr:uid="{77BF76EA-3054-422D-A6F3-660C29533C38}"/>
    <hyperlink ref="I37" r:id="rId18" display="https://gfs.org.au/handicapper/results/2021/2021_club_series/TwiAutumn/07RGrp66.htm?ty=00908" xr:uid="{53A0BAB9-257B-468A-BD10-C0D238CB3A9A}"/>
    <hyperlink ref="J37" r:id="rId19" display="https://gfs.org.au/handicapper/results/2021/2021_club_series/TwiAutumn/06RGrp66.htm?ty=00908" xr:uid="{A395C46D-CC31-4B74-B4CF-5DCCE15A0D9F}"/>
    <hyperlink ref="K37" r:id="rId20" display="https://gfs.org.au/handicapper/results/2021/2021_club_series/TwiAutumn/05RGrp66.htm?ty=00908" xr:uid="{C4D3693A-C401-4F1D-B7A4-10A3CB4D3019}"/>
    <hyperlink ref="L37" r:id="rId21" display="https://gfs.org.au/handicapper/results/2021/2021_club_series/TwiAutumn/04RGrp66.htm?ty=00908" xr:uid="{1EA46771-EF44-4FC4-817C-23F96256E9A6}"/>
    <hyperlink ref="M37" r:id="rId22" display="https://gfs.org.au/handicapper/results/2021/2021_club_series/TwiAutumn/03RGrp66.htm?ty=00908" xr:uid="{55A33651-A322-4571-889A-FEDD50AA3927}"/>
    <hyperlink ref="N37" r:id="rId23" display="https://gfs.org.au/handicapper/results/2021/2021_club_series/TwiAutumn/02RGrp66.htm?ty=00908" xr:uid="{26547BAA-2ACA-4213-842A-6E97E9C10CD5}"/>
    <hyperlink ref="O37" r:id="rId24" display="https://gfs.org.au/handicapper/results/2021/2021_club_series/TwiAutumn/01RGrp66.htm?ty=00908" xr:uid="{F20DBCA8-2972-4229-A6F5-47489785F944}"/>
    <hyperlink ref="H53" r:id="rId25" display="https://gfs.org.au/handicapper/results/2021/2021_club_series/TwiAutumn/08RGrp67.htm?ty=34268" xr:uid="{0CAAA6BF-37A1-48FB-B004-6B2F901EED01}"/>
    <hyperlink ref="I53" r:id="rId26" display="https://gfs.org.au/handicapper/results/2021/2021_club_series/TwiAutumn/07RGrp67.htm?ty=34268" xr:uid="{0EB0CEE9-743F-4114-8968-B5903C391227}"/>
    <hyperlink ref="J53" r:id="rId27" display="https://gfs.org.au/handicapper/results/2021/2021_club_series/TwiAutumn/06RGrp67.htm?ty=34268" xr:uid="{98D75DBD-5721-4BF1-938D-01E9D3EA092F}"/>
    <hyperlink ref="K53" r:id="rId28" display="https://gfs.org.au/handicapper/results/2021/2021_club_series/TwiAutumn/05RGrp67.htm?ty=34268" xr:uid="{0545B944-7C1D-41FA-91F4-4433FCD311F9}"/>
    <hyperlink ref="L53" r:id="rId29" display="https://gfs.org.au/handicapper/results/2021/2021_club_series/TwiAutumn/04RGrp67.htm?ty=34268" xr:uid="{C1C27CBB-D464-4164-8632-DCF75F9ADE7C}"/>
    <hyperlink ref="M53" r:id="rId30" display="https://gfs.org.au/handicapper/results/2021/2021_club_series/TwiAutumn/03RGrp67.htm?ty=34268" xr:uid="{27B6620C-FE85-440A-AE0C-4D4F7C283512}"/>
    <hyperlink ref="N53" r:id="rId31" display="https://gfs.org.au/handicapper/results/2021/2021_club_series/TwiAutumn/02RGrp67.htm?ty=34268" xr:uid="{4B811C0B-3CD8-472B-BC2A-650DF8ADC708}"/>
    <hyperlink ref="O53" r:id="rId32" display="https://gfs.org.au/handicapper/results/2021/2021_club_series/TwiAutumn/01RGrp67.htm?ty=34268" xr:uid="{DFD9FA5D-981E-4C05-89B6-A39F7DBC96B2}"/>
    <hyperlink ref="H68" r:id="rId33" display="https://gfs.org.au/handicapper/results/2021/2021_club_series/TwiAutumn/08RGrp68.htm?ty=53089" xr:uid="{F1614BB0-4C74-4B72-977E-D30FD197888F}"/>
    <hyperlink ref="I68" r:id="rId34" display="https://gfs.org.au/handicapper/results/2021/2021_club_series/TwiAutumn/07RGrp68.htm?ty=53089" xr:uid="{7F49EFF1-E5C3-4AE4-B909-EFAEF406D29C}"/>
    <hyperlink ref="J68" r:id="rId35" display="https://gfs.org.au/handicapper/results/2021/2021_club_series/TwiAutumn/06RGrp68.htm?ty=53089" xr:uid="{1839EE04-7BC4-4CF3-82D8-441C495099F5}"/>
    <hyperlink ref="K68" r:id="rId36" display="https://gfs.org.au/handicapper/results/2021/2021_club_series/TwiAutumn/05RGrp68.htm?ty=53089" xr:uid="{139A62E4-B1EB-4B9F-820B-022E32960240}"/>
    <hyperlink ref="L68" r:id="rId37" display="https://gfs.org.au/handicapper/results/2021/2021_club_series/TwiAutumn/04RGrp68.htm?ty=53089" xr:uid="{4135A6EA-1CEE-4870-B5D3-6A04F1DF6198}"/>
    <hyperlink ref="M68" r:id="rId38" display="https://gfs.org.au/handicapper/results/2021/2021_club_series/TwiAutumn/03RGrp68.htm?ty=53089" xr:uid="{B126D70D-455B-426B-BF32-C3F00D6CB1DC}"/>
    <hyperlink ref="N68" r:id="rId39" display="https://gfs.org.au/handicapper/results/2021/2021_club_series/TwiAutumn/02RGrp68.htm?ty=53089" xr:uid="{5AEE362F-B771-4310-B664-AD9F03275B06}"/>
    <hyperlink ref="O68" r:id="rId40" display="https://gfs.org.au/handicapper/results/2021/2021_club_series/TwiAutumn/01RGrp68.htm?ty=53089" xr:uid="{92684649-CD1B-414D-B83E-8F6E8EC30058}"/>
    <hyperlink ref="H85" r:id="rId41" display="https://gfs.org.au/handicapper/results/2021/2021_club_series/TwiAutumn/08RGrp69.htm?ty=73328" xr:uid="{6715DCBE-590C-4837-8CDA-2874C7B1B1E3}"/>
    <hyperlink ref="I85" r:id="rId42" display="https://gfs.org.au/handicapper/results/2021/2021_club_series/TwiAutumn/07RGrp69.htm?ty=73328" xr:uid="{B0ED07C7-4E1A-463D-AAAB-DDD968BC84A3}"/>
    <hyperlink ref="J85" r:id="rId43" display="https://gfs.org.au/handicapper/results/2021/2021_club_series/TwiAutumn/06RGrp69.htm?ty=73328" xr:uid="{09C32453-F75A-4E5C-A075-4C57C97DBC3D}"/>
    <hyperlink ref="K85" r:id="rId44" display="https://gfs.org.au/handicapper/results/2021/2021_club_series/TwiAutumn/05RGrp69.htm?ty=73328" xr:uid="{827C4E59-CB63-405B-BD07-5DD8E05C5B42}"/>
    <hyperlink ref="L85" r:id="rId45" display="https://gfs.org.au/handicapper/results/2021/2021_club_series/TwiAutumn/04RGrp69.htm?ty=73328" xr:uid="{DB69EA52-4E33-45EC-B2B8-BF95E0EAF80A}"/>
    <hyperlink ref="M85" r:id="rId46" display="https://gfs.org.au/handicapper/results/2021/2021_club_series/TwiAutumn/03RGrp69.htm?ty=73328" xr:uid="{CF0A4622-5677-48F5-851E-9C0CA63AAB46}"/>
    <hyperlink ref="N85" r:id="rId47" display="https://gfs.org.au/handicapper/results/2021/2021_club_series/TwiAutumn/02RGrp69.htm?ty=73328" xr:uid="{9443EEEA-D59F-45E6-908A-D93A720F433E}"/>
    <hyperlink ref="O85" r:id="rId48" display="https://gfs.org.au/handicapper/results/2021/2021_club_series/TwiAutumn/01RGrp69.htm?ty=73328" xr:uid="{33356A3F-A9E1-4BE2-84A2-9D30E214247B}"/>
  </hyperlinks>
  <pageMargins left="0.7" right="0.7" top="0.75" bottom="0.75" header="0.3" footer="0.3"/>
  <pageSetup orientation="portrait" r:id="rId4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FCCF8-0E12-4D06-B426-1B25966D12CE}">
  <dimension ref="A1:V96"/>
  <sheetViews>
    <sheetView workbookViewId="0">
      <selection sqref="A1:V13"/>
    </sheetView>
  </sheetViews>
  <sheetFormatPr defaultRowHeight="14.4" x14ac:dyDescent="0.3"/>
  <cols>
    <col min="3" max="3" width="17.88671875" customWidth="1"/>
    <col min="4" max="4" width="18.441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245</v>
      </c>
      <c r="H1" s="2" t="s">
        <v>246</v>
      </c>
      <c r="I1" s="2" t="s">
        <v>247</v>
      </c>
      <c r="J1" s="2" t="s">
        <v>248</v>
      </c>
      <c r="K1" s="2" t="s">
        <v>249</v>
      </c>
      <c r="L1" s="2" t="s">
        <v>250</v>
      </c>
      <c r="M1" s="2" t="s">
        <v>251</v>
      </c>
      <c r="N1" s="2" t="s">
        <v>252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</row>
    <row r="2" spans="1:22" x14ac:dyDescent="0.3">
      <c r="A2" s="3">
        <v>1</v>
      </c>
      <c r="B2" s="4" t="s">
        <v>14</v>
      </c>
      <c r="C2" s="4" t="s">
        <v>15</v>
      </c>
      <c r="D2" s="4" t="s">
        <v>16</v>
      </c>
      <c r="E2" s="4" t="s">
        <v>17</v>
      </c>
      <c r="F2" s="4">
        <v>27</v>
      </c>
      <c r="G2" s="4" t="s">
        <v>18</v>
      </c>
      <c r="H2" s="4">
        <v>4</v>
      </c>
      <c r="I2" s="4" t="s">
        <v>32</v>
      </c>
      <c r="J2" s="4" t="s">
        <v>19</v>
      </c>
      <c r="K2" s="4" t="s">
        <v>19</v>
      </c>
      <c r="L2" s="4" t="s">
        <v>19</v>
      </c>
      <c r="M2" s="4">
        <v>2</v>
      </c>
      <c r="N2" s="4">
        <v>5</v>
      </c>
      <c r="O2" s="4" t="s">
        <v>23</v>
      </c>
      <c r="P2" s="4" t="s">
        <v>19</v>
      </c>
      <c r="Q2" s="4">
        <v>1</v>
      </c>
      <c r="R2" s="4">
        <v>3</v>
      </c>
      <c r="S2" s="4">
        <v>4</v>
      </c>
      <c r="T2" s="4" t="s">
        <v>20</v>
      </c>
      <c r="U2" s="4">
        <v>1</v>
      </c>
      <c r="V2" s="4">
        <v>1</v>
      </c>
    </row>
    <row r="3" spans="1:22" x14ac:dyDescent="0.3">
      <c r="A3" s="3">
        <v>2</v>
      </c>
      <c r="B3" s="4">
        <v>22</v>
      </c>
      <c r="C3" s="4" t="s">
        <v>29</v>
      </c>
      <c r="D3" s="4" t="s">
        <v>30</v>
      </c>
      <c r="E3" s="4" t="s">
        <v>17</v>
      </c>
      <c r="F3" s="4">
        <v>31</v>
      </c>
      <c r="G3" s="4">
        <v>1</v>
      </c>
      <c r="H3" s="4" t="s">
        <v>253</v>
      </c>
      <c r="I3" s="4">
        <v>6</v>
      </c>
      <c r="J3" s="4" t="s">
        <v>19</v>
      </c>
      <c r="K3" s="4" t="s">
        <v>19</v>
      </c>
      <c r="L3" s="4" t="s">
        <v>19</v>
      </c>
      <c r="M3" s="4">
        <v>1</v>
      </c>
      <c r="N3" s="4">
        <v>6</v>
      </c>
      <c r="O3" s="4" t="s">
        <v>32</v>
      </c>
      <c r="P3" s="4" t="s">
        <v>19</v>
      </c>
      <c r="Q3" s="4" t="s">
        <v>32</v>
      </c>
      <c r="R3" s="4">
        <v>1</v>
      </c>
      <c r="S3" s="4">
        <v>2</v>
      </c>
      <c r="T3" s="4">
        <v>1</v>
      </c>
      <c r="U3" s="4" t="s">
        <v>20</v>
      </c>
      <c r="V3" s="4" t="s">
        <v>28</v>
      </c>
    </row>
    <row r="4" spans="1:22" x14ac:dyDescent="0.3">
      <c r="A4" s="3">
        <v>3</v>
      </c>
      <c r="B4" s="4">
        <v>1000</v>
      </c>
      <c r="C4" s="4" t="s">
        <v>24</v>
      </c>
      <c r="D4" s="4" t="s">
        <v>25</v>
      </c>
      <c r="E4" s="4" t="s">
        <v>17</v>
      </c>
      <c r="F4" s="4">
        <v>34</v>
      </c>
      <c r="G4" s="4">
        <v>4</v>
      </c>
      <c r="H4" s="4" t="s">
        <v>254</v>
      </c>
      <c r="I4" s="4">
        <v>2</v>
      </c>
      <c r="J4" s="4" t="s">
        <v>19</v>
      </c>
      <c r="K4" s="4" t="s">
        <v>19</v>
      </c>
      <c r="L4" s="4" t="s">
        <v>19</v>
      </c>
      <c r="M4" s="4" t="s">
        <v>110</v>
      </c>
      <c r="N4" s="4">
        <v>2</v>
      </c>
      <c r="O4" s="4">
        <v>1</v>
      </c>
      <c r="P4" s="4" t="s">
        <v>19</v>
      </c>
      <c r="Q4" s="4">
        <v>6</v>
      </c>
      <c r="R4" s="4">
        <v>6</v>
      </c>
      <c r="S4" s="4">
        <v>5</v>
      </c>
      <c r="T4" s="4" t="s">
        <v>20</v>
      </c>
      <c r="U4" s="4">
        <v>5</v>
      </c>
      <c r="V4" s="4">
        <v>3</v>
      </c>
    </row>
    <row r="5" spans="1:22" x14ac:dyDescent="0.3">
      <c r="A5" s="3">
        <v>4</v>
      </c>
      <c r="B5" s="4">
        <v>4302</v>
      </c>
      <c r="C5" s="4" t="s">
        <v>26</v>
      </c>
      <c r="D5" s="4" t="s">
        <v>27</v>
      </c>
      <c r="E5" s="4" t="s">
        <v>17</v>
      </c>
      <c r="F5" s="4">
        <v>35</v>
      </c>
      <c r="G5" s="4" t="s">
        <v>18</v>
      </c>
      <c r="H5" s="4">
        <v>3</v>
      </c>
      <c r="I5" s="4" t="s">
        <v>110</v>
      </c>
      <c r="J5" s="4" t="s">
        <v>19</v>
      </c>
      <c r="K5" s="4" t="s">
        <v>19</v>
      </c>
      <c r="L5" s="4" t="s">
        <v>19</v>
      </c>
      <c r="M5" s="4">
        <v>6</v>
      </c>
      <c r="N5" s="4">
        <v>1</v>
      </c>
      <c r="O5" s="4">
        <v>3</v>
      </c>
      <c r="P5" s="4" t="s">
        <v>19</v>
      </c>
      <c r="Q5" s="4" t="s">
        <v>254</v>
      </c>
      <c r="R5" s="4">
        <v>5</v>
      </c>
      <c r="S5" s="4">
        <v>3</v>
      </c>
      <c r="T5" s="4" t="s">
        <v>20</v>
      </c>
      <c r="U5" s="4">
        <v>4</v>
      </c>
      <c r="V5" s="4" t="s">
        <v>28</v>
      </c>
    </row>
    <row r="6" spans="1:22" x14ac:dyDescent="0.3">
      <c r="A6" s="3">
        <v>5</v>
      </c>
      <c r="B6" s="4" t="s">
        <v>34</v>
      </c>
      <c r="C6" s="4" t="s">
        <v>35</v>
      </c>
      <c r="D6" s="4" t="s">
        <v>36</v>
      </c>
      <c r="E6" s="4" t="s">
        <v>17</v>
      </c>
      <c r="F6" s="4">
        <v>35</v>
      </c>
      <c r="G6" s="4">
        <v>2</v>
      </c>
      <c r="H6" s="4">
        <v>2</v>
      </c>
      <c r="I6" s="4" t="s">
        <v>254</v>
      </c>
      <c r="J6" s="4" t="s">
        <v>19</v>
      </c>
      <c r="K6" s="4" t="s">
        <v>19</v>
      </c>
      <c r="L6" s="4" t="s">
        <v>19</v>
      </c>
      <c r="M6" s="4">
        <v>5</v>
      </c>
      <c r="N6" s="4">
        <v>3</v>
      </c>
      <c r="O6" s="4" t="s">
        <v>18</v>
      </c>
      <c r="P6" s="4" t="s">
        <v>19</v>
      </c>
      <c r="Q6" s="4">
        <v>5</v>
      </c>
      <c r="R6" s="4" t="s">
        <v>32</v>
      </c>
      <c r="S6" s="4">
        <v>6</v>
      </c>
      <c r="T6" s="4" t="s">
        <v>20</v>
      </c>
      <c r="U6" s="4">
        <v>2</v>
      </c>
      <c r="V6" s="4" t="s">
        <v>28</v>
      </c>
    </row>
    <row r="7" spans="1:22" x14ac:dyDescent="0.3">
      <c r="A7" s="3">
        <v>6</v>
      </c>
      <c r="B7" s="4">
        <v>5596</v>
      </c>
      <c r="C7" s="4" t="s">
        <v>21</v>
      </c>
      <c r="D7" s="4" t="s">
        <v>22</v>
      </c>
      <c r="E7" s="4" t="s">
        <v>17</v>
      </c>
      <c r="F7" s="4">
        <v>37</v>
      </c>
      <c r="G7" s="4" t="s">
        <v>32</v>
      </c>
      <c r="H7" s="4">
        <v>8</v>
      </c>
      <c r="I7" s="4" t="s">
        <v>63</v>
      </c>
      <c r="J7" s="4" t="s">
        <v>19</v>
      </c>
      <c r="K7" s="4" t="s">
        <v>19</v>
      </c>
      <c r="L7" s="4" t="s">
        <v>19</v>
      </c>
      <c r="M7" s="4">
        <v>7</v>
      </c>
      <c r="N7" s="4" t="s">
        <v>32</v>
      </c>
      <c r="O7" s="4" t="s">
        <v>18</v>
      </c>
      <c r="P7" s="4" t="s">
        <v>19</v>
      </c>
      <c r="Q7" s="4">
        <v>4</v>
      </c>
      <c r="R7" s="4">
        <v>4</v>
      </c>
      <c r="S7" s="4">
        <v>1</v>
      </c>
      <c r="T7" s="4">
        <v>2</v>
      </c>
      <c r="U7" s="4">
        <v>3</v>
      </c>
      <c r="V7" s="4">
        <v>2</v>
      </c>
    </row>
    <row r="8" spans="1:22" x14ac:dyDescent="0.3">
      <c r="A8" s="3">
        <v>7</v>
      </c>
      <c r="B8" s="4">
        <v>2750</v>
      </c>
      <c r="C8" s="4" t="s">
        <v>41</v>
      </c>
      <c r="D8" s="4" t="s">
        <v>42</v>
      </c>
      <c r="E8" s="4" t="s">
        <v>17</v>
      </c>
      <c r="F8" s="4">
        <v>45</v>
      </c>
      <c r="G8" s="4">
        <v>3</v>
      </c>
      <c r="H8" s="4">
        <v>6</v>
      </c>
      <c r="I8" s="4">
        <v>1</v>
      </c>
      <c r="J8" s="4" t="s">
        <v>19</v>
      </c>
      <c r="K8" s="4" t="s">
        <v>19</v>
      </c>
      <c r="L8" s="4" t="s">
        <v>19</v>
      </c>
      <c r="M8" s="4">
        <v>3</v>
      </c>
      <c r="N8" s="4">
        <v>4</v>
      </c>
      <c r="O8" s="4" t="s">
        <v>18</v>
      </c>
      <c r="P8" s="4" t="s">
        <v>19</v>
      </c>
      <c r="Q8" s="4">
        <v>8</v>
      </c>
      <c r="R8" s="4">
        <v>7</v>
      </c>
      <c r="S8" s="4">
        <v>7</v>
      </c>
      <c r="T8" s="4" t="s">
        <v>20</v>
      </c>
      <c r="U8" s="4" t="s">
        <v>232</v>
      </c>
      <c r="V8" s="4" t="s">
        <v>255</v>
      </c>
    </row>
    <row r="9" spans="1:22" x14ac:dyDescent="0.3">
      <c r="A9" s="3">
        <v>8</v>
      </c>
      <c r="B9" s="4">
        <v>122</v>
      </c>
      <c r="C9" s="4" t="s">
        <v>37</v>
      </c>
      <c r="D9" s="4" t="s">
        <v>38</v>
      </c>
      <c r="E9" s="4" t="s">
        <v>17</v>
      </c>
      <c r="F9" s="4">
        <v>52</v>
      </c>
      <c r="G9" s="4" t="s">
        <v>18</v>
      </c>
      <c r="H9" s="4">
        <v>1</v>
      </c>
      <c r="I9" s="4">
        <v>5</v>
      </c>
      <c r="J9" s="4" t="s">
        <v>19</v>
      </c>
      <c r="K9" s="4" t="s">
        <v>19</v>
      </c>
      <c r="L9" s="4" t="s">
        <v>19</v>
      </c>
      <c r="M9" s="4" t="s">
        <v>165</v>
      </c>
      <c r="N9" s="4">
        <v>8</v>
      </c>
      <c r="O9" s="4" t="s">
        <v>32</v>
      </c>
      <c r="P9" s="4" t="s">
        <v>19</v>
      </c>
      <c r="Q9" s="4">
        <v>2</v>
      </c>
      <c r="R9" s="4">
        <v>2</v>
      </c>
      <c r="S9" s="4" t="s">
        <v>20</v>
      </c>
      <c r="T9" s="4" t="s">
        <v>20</v>
      </c>
      <c r="U9" s="4" t="s">
        <v>39</v>
      </c>
      <c r="V9" s="4" t="s">
        <v>40</v>
      </c>
    </row>
    <row r="10" spans="1:22" x14ac:dyDescent="0.3">
      <c r="A10" s="3">
        <v>9</v>
      </c>
      <c r="B10" s="4">
        <v>9500</v>
      </c>
      <c r="C10" s="4" t="s">
        <v>48</v>
      </c>
      <c r="D10" s="4" t="s">
        <v>46</v>
      </c>
      <c r="E10" s="4" t="s">
        <v>17</v>
      </c>
      <c r="F10" s="4">
        <v>68</v>
      </c>
      <c r="G10" s="4">
        <v>5</v>
      </c>
      <c r="H10" s="4" t="s">
        <v>253</v>
      </c>
      <c r="I10" s="4">
        <v>4</v>
      </c>
      <c r="J10" s="4" t="s">
        <v>19</v>
      </c>
      <c r="K10" s="4" t="s">
        <v>19</v>
      </c>
      <c r="L10" s="4" t="s">
        <v>19</v>
      </c>
      <c r="M10" s="4">
        <v>8</v>
      </c>
      <c r="N10" s="4">
        <v>7</v>
      </c>
      <c r="O10" s="4">
        <v>5</v>
      </c>
      <c r="P10" s="4" t="s">
        <v>19</v>
      </c>
      <c r="Q10" s="4" t="s">
        <v>32</v>
      </c>
      <c r="R10" s="4">
        <v>8</v>
      </c>
      <c r="S10" s="4" t="s">
        <v>33</v>
      </c>
      <c r="T10" s="4" t="s">
        <v>20</v>
      </c>
      <c r="U10" s="4" t="s">
        <v>20</v>
      </c>
      <c r="V10" s="4" t="s">
        <v>40</v>
      </c>
    </row>
    <row r="11" spans="1:22" x14ac:dyDescent="0.3">
      <c r="A11" s="3">
        <v>10</v>
      </c>
      <c r="B11" s="4">
        <v>6402</v>
      </c>
      <c r="C11" s="4" t="s">
        <v>43</v>
      </c>
      <c r="D11" s="4" t="s">
        <v>44</v>
      </c>
      <c r="E11" s="4" t="s">
        <v>17</v>
      </c>
      <c r="F11" s="4">
        <v>72</v>
      </c>
      <c r="G11" s="4" t="s">
        <v>31</v>
      </c>
      <c r="H11" s="4" t="s">
        <v>32</v>
      </c>
      <c r="I11" s="4">
        <v>3</v>
      </c>
      <c r="J11" s="4" t="s">
        <v>19</v>
      </c>
      <c r="K11" s="4" t="s">
        <v>19</v>
      </c>
      <c r="L11" s="4" t="s">
        <v>19</v>
      </c>
      <c r="M11" s="4" t="s">
        <v>32</v>
      </c>
      <c r="N11" s="4" t="s">
        <v>253</v>
      </c>
      <c r="O11" s="4">
        <v>4</v>
      </c>
      <c r="P11" s="4" t="s">
        <v>19</v>
      </c>
      <c r="Q11" s="4">
        <v>3</v>
      </c>
      <c r="R11" s="4" t="s">
        <v>32</v>
      </c>
      <c r="S11" s="4" t="s">
        <v>33</v>
      </c>
      <c r="T11" s="4" t="s">
        <v>33</v>
      </c>
      <c r="U11" s="4">
        <v>6</v>
      </c>
      <c r="V11" s="4" t="s">
        <v>40</v>
      </c>
    </row>
    <row r="12" spans="1:22" x14ac:dyDescent="0.3">
      <c r="A12" s="3">
        <v>11</v>
      </c>
      <c r="B12" s="4" t="s">
        <v>49</v>
      </c>
      <c r="C12" s="4" t="s">
        <v>50</v>
      </c>
      <c r="D12" s="4" t="s">
        <v>51</v>
      </c>
      <c r="E12" s="4" t="s">
        <v>17</v>
      </c>
      <c r="F12" s="4">
        <v>74</v>
      </c>
      <c r="G12" s="4" t="s">
        <v>32</v>
      </c>
      <c r="H12" s="4">
        <v>5</v>
      </c>
      <c r="I12" s="4">
        <v>8</v>
      </c>
      <c r="J12" s="4" t="s">
        <v>19</v>
      </c>
      <c r="K12" s="4" t="s">
        <v>19</v>
      </c>
      <c r="L12" s="4" t="s">
        <v>19</v>
      </c>
      <c r="M12" s="4">
        <v>4</v>
      </c>
      <c r="N12" s="4" t="s">
        <v>253</v>
      </c>
      <c r="O12" s="4">
        <v>2</v>
      </c>
      <c r="P12" s="4" t="s">
        <v>19</v>
      </c>
      <c r="Q12" s="4" t="s">
        <v>32</v>
      </c>
      <c r="R12" s="4" t="s">
        <v>32</v>
      </c>
      <c r="S12" s="4" t="s">
        <v>33</v>
      </c>
      <c r="T12" s="4" t="s">
        <v>33</v>
      </c>
      <c r="U12" s="4" t="s">
        <v>33</v>
      </c>
      <c r="V12" s="4" t="s">
        <v>40</v>
      </c>
    </row>
    <row r="13" spans="1:22" x14ac:dyDescent="0.3">
      <c r="A13" s="3">
        <v>12</v>
      </c>
      <c r="B13" s="4">
        <v>2956</v>
      </c>
      <c r="C13" s="4" t="s">
        <v>45</v>
      </c>
      <c r="D13" s="4" t="s">
        <v>46</v>
      </c>
      <c r="E13" s="4" t="s">
        <v>17</v>
      </c>
      <c r="F13" s="4">
        <v>91</v>
      </c>
      <c r="G13" s="4" t="s">
        <v>31</v>
      </c>
      <c r="H13" s="4" t="s">
        <v>31</v>
      </c>
      <c r="I13" s="4" t="s">
        <v>31</v>
      </c>
      <c r="J13" s="4" t="s">
        <v>19</v>
      </c>
      <c r="K13" s="4" t="s">
        <v>19</v>
      </c>
      <c r="L13" s="4" t="s">
        <v>19</v>
      </c>
      <c r="M13" s="4" t="s">
        <v>31</v>
      </c>
      <c r="N13" s="4" t="s">
        <v>31</v>
      </c>
      <c r="O13" s="4" t="s">
        <v>32</v>
      </c>
      <c r="P13" s="4" t="s">
        <v>19</v>
      </c>
      <c r="Q13" s="4" t="s">
        <v>32</v>
      </c>
      <c r="R13" s="4" t="s">
        <v>32</v>
      </c>
      <c r="S13" s="4" t="s">
        <v>33</v>
      </c>
      <c r="T13" s="4" t="s">
        <v>47</v>
      </c>
      <c r="U13" s="4">
        <v>7</v>
      </c>
      <c r="V13" s="4" t="s">
        <v>28</v>
      </c>
    </row>
    <row r="15" spans="1:22" x14ac:dyDescent="0.3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2" t="s">
        <v>245</v>
      </c>
      <c r="H15" s="2" t="s">
        <v>246</v>
      </c>
      <c r="I15" s="2" t="s">
        <v>247</v>
      </c>
      <c r="J15" s="2" t="s">
        <v>248</v>
      </c>
      <c r="K15" s="2" t="s">
        <v>249</v>
      </c>
      <c r="L15" s="2" t="s">
        <v>250</v>
      </c>
      <c r="M15" s="2" t="s">
        <v>251</v>
      </c>
      <c r="N15" s="2" t="s">
        <v>252</v>
      </c>
      <c r="O15" s="2" t="s">
        <v>6</v>
      </c>
      <c r="P15" s="2" t="s">
        <v>7</v>
      </c>
      <c r="Q15" s="2" t="s">
        <v>8</v>
      </c>
      <c r="R15" s="2" t="s">
        <v>9</v>
      </c>
      <c r="S15" s="2" t="s">
        <v>10</v>
      </c>
      <c r="T15" s="2" t="s">
        <v>11</v>
      </c>
      <c r="U15" s="2" t="s">
        <v>12</v>
      </c>
      <c r="V15" s="2" t="s">
        <v>13</v>
      </c>
    </row>
    <row r="16" spans="1:22" x14ac:dyDescent="0.3">
      <c r="A16" s="3">
        <v>1</v>
      </c>
      <c r="B16" s="4">
        <v>5673</v>
      </c>
      <c r="C16" s="4" t="s">
        <v>52</v>
      </c>
      <c r="D16" s="4" t="s">
        <v>53</v>
      </c>
      <c r="E16" s="4" t="s">
        <v>54</v>
      </c>
      <c r="F16" s="4">
        <v>28</v>
      </c>
      <c r="G16" s="4">
        <v>6</v>
      </c>
      <c r="H16" s="4">
        <v>1</v>
      </c>
      <c r="I16" s="4">
        <v>5</v>
      </c>
      <c r="J16" s="4" t="s">
        <v>19</v>
      </c>
      <c r="K16" s="4" t="s">
        <v>19</v>
      </c>
      <c r="L16" s="4" t="s">
        <v>19</v>
      </c>
      <c r="M16" s="4">
        <v>6</v>
      </c>
      <c r="N16" s="4">
        <v>5</v>
      </c>
      <c r="O16" s="4" t="s">
        <v>114</v>
      </c>
      <c r="P16" s="4" t="s">
        <v>19</v>
      </c>
      <c r="Q16" s="4">
        <v>1</v>
      </c>
      <c r="R16" s="4">
        <v>1</v>
      </c>
      <c r="S16" s="4">
        <v>2</v>
      </c>
      <c r="T16" s="4" t="s">
        <v>256</v>
      </c>
      <c r="U16" s="4">
        <v>1</v>
      </c>
      <c r="V16" s="4" t="s">
        <v>114</v>
      </c>
    </row>
    <row r="17" spans="1:22" x14ac:dyDescent="0.3">
      <c r="A17" s="3">
        <v>2</v>
      </c>
      <c r="B17" s="4">
        <v>868</v>
      </c>
      <c r="C17" s="4" t="s">
        <v>59</v>
      </c>
      <c r="D17" s="4" t="s">
        <v>60</v>
      </c>
      <c r="E17" s="4" t="s">
        <v>54</v>
      </c>
      <c r="F17" s="4">
        <v>31.5</v>
      </c>
      <c r="G17" s="4">
        <v>7</v>
      </c>
      <c r="H17" s="4">
        <v>5</v>
      </c>
      <c r="I17" s="4">
        <v>1</v>
      </c>
      <c r="J17" s="4" t="s">
        <v>19</v>
      </c>
      <c r="K17" s="4" t="s">
        <v>19</v>
      </c>
      <c r="L17" s="4" t="s">
        <v>19</v>
      </c>
      <c r="M17" s="4">
        <v>2</v>
      </c>
      <c r="N17" s="4" t="s">
        <v>254</v>
      </c>
      <c r="O17" s="4">
        <v>6</v>
      </c>
      <c r="P17" s="4" t="s">
        <v>19</v>
      </c>
      <c r="Q17" s="4">
        <v>2</v>
      </c>
      <c r="R17" s="4">
        <v>3</v>
      </c>
      <c r="S17" s="4">
        <v>3</v>
      </c>
      <c r="T17" s="4" t="s">
        <v>256</v>
      </c>
      <c r="U17" s="4">
        <v>2.5</v>
      </c>
      <c r="V17" s="4" t="s">
        <v>63</v>
      </c>
    </row>
    <row r="18" spans="1:22" x14ac:dyDescent="0.3">
      <c r="A18" s="3">
        <v>3</v>
      </c>
      <c r="B18" s="4" t="s">
        <v>56</v>
      </c>
      <c r="C18" s="4" t="s">
        <v>57</v>
      </c>
      <c r="D18" s="4" t="s">
        <v>58</v>
      </c>
      <c r="E18" s="4" t="s">
        <v>54</v>
      </c>
      <c r="F18" s="4">
        <v>34</v>
      </c>
      <c r="G18" s="4" t="s">
        <v>257</v>
      </c>
      <c r="H18" s="4" t="s">
        <v>114</v>
      </c>
      <c r="I18" s="4">
        <v>2</v>
      </c>
      <c r="J18" s="4" t="s">
        <v>19</v>
      </c>
      <c r="K18" s="4" t="s">
        <v>19</v>
      </c>
      <c r="L18" s="4" t="s">
        <v>19</v>
      </c>
      <c r="M18" s="4">
        <v>4</v>
      </c>
      <c r="N18" s="4">
        <v>2</v>
      </c>
      <c r="O18" s="4">
        <v>3</v>
      </c>
      <c r="P18" s="4" t="s">
        <v>19</v>
      </c>
      <c r="Q18" s="4">
        <v>3</v>
      </c>
      <c r="R18" s="4">
        <v>4</v>
      </c>
      <c r="S18" s="4">
        <v>7</v>
      </c>
      <c r="T18" s="4" t="s">
        <v>256</v>
      </c>
      <c r="U18" s="4">
        <v>4</v>
      </c>
      <c r="V18" s="4">
        <v>5</v>
      </c>
    </row>
    <row r="19" spans="1:22" x14ac:dyDescent="0.3">
      <c r="A19" s="3">
        <v>4</v>
      </c>
      <c r="B19" s="4">
        <v>8033</v>
      </c>
      <c r="C19" s="4" t="s">
        <v>61</v>
      </c>
      <c r="D19" s="4" t="s">
        <v>62</v>
      </c>
      <c r="E19" s="4" t="s">
        <v>54</v>
      </c>
      <c r="F19" s="4">
        <v>44</v>
      </c>
      <c r="G19" s="4">
        <v>2</v>
      </c>
      <c r="H19" s="4" t="s">
        <v>258</v>
      </c>
      <c r="I19" s="4">
        <v>3</v>
      </c>
      <c r="J19" s="4" t="s">
        <v>19</v>
      </c>
      <c r="K19" s="4" t="s">
        <v>19</v>
      </c>
      <c r="L19" s="4" t="s">
        <v>19</v>
      </c>
      <c r="M19" s="4">
        <v>10</v>
      </c>
      <c r="N19" s="4" t="s">
        <v>162</v>
      </c>
      <c r="O19" s="4">
        <v>2</v>
      </c>
      <c r="P19" s="4" t="s">
        <v>19</v>
      </c>
      <c r="Q19" s="4">
        <v>6</v>
      </c>
      <c r="R19" s="4" t="s">
        <v>63</v>
      </c>
      <c r="S19" s="4">
        <v>8</v>
      </c>
      <c r="T19" s="4">
        <v>3</v>
      </c>
      <c r="U19" s="4">
        <v>9</v>
      </c>
      <c r="V19" s="4">
        <v>1</v>
      </c>
    </row>
    <row r="20" spans="1:22" x14ac:dyDescent="0.3">
      <c r="A20" s="3">
        <v>5</v>
      </c>
      <c r="B20" s="4" t="s">
        <v>67</v>
      </c>
      <c r="C20" s="4" t="s">
        <v>68</v>
      </c>
      <c r="D20" s="4" t="s">
        <v>69</v>
      </c>
      <c r="E20" s="4" t="s">
        <v>54</v>
      </c>
      <c r="F20" s="4">
        <v>48.5</v>
      </c>
      <c r="G20" s="4">
        <v>4</v>
      </c>
      <c r="H20" s="4">
        <v>7</v>
      </c>
      <c r="I20" s="4" t="s">
        <v>258</v>
      </c>
      <c r="J20" s="4" t="s">
        <v>19</v>
      </c>
      <c r="K20" s="4" t="s">
        <v>19</v>
      </c>
      <c r="L20" s="4" t="s">
        <v>19</v>
      </c>
      <c r="M20" s="4">
        <v>8</v>
      </c>
      <c r="N20" s="4">
        <v>9</v>
      </c>
      <c r="O20" s="4" t="s">
        <v>256</v>
      </c>
      <c r="P20" s="4" t="s">
        <v>19</v>
      </c>
      <c r="Q20" s="4">
        <v>4.5</v>
      </c>
      <c r="R20" s="4" t="s">
        <v>256</v>
      </c>
      <c r="S20" s="4">
        <v>1</v>
      </c>
      <c r="T20" s="4">
        <v>2</v>
      </c>
      <c r="U20" s="4">
        <v>10</v>
      </c>
      <c r="V20" s="4">
        <v>3</v>
      </c>
    </row>
    <row r="21" spans="1:22" x14ac:dyDescent="0.3">
      <c r="A21" s="3">
        <v>6</v>
      </c>
      <c r="B21" s="4" t="s">
        <v>77</v>
      </c>
      <c r="C21" s="4" t="s">
        <v>78</v>
      </c>
      <c r="D21" s="4" t="s">
        <v>79</v>
      </c>
      <c r="E21" s="4" t="s">
        <v>54</v>
      </c>
      <c r="F21" s="4">
        <v>49</v>
      </c>
      <c r="G21" s="4">
        <v>5</v>
      </c>
      <c r="H21" s="4">
        <v>4</v>
      </c>
      <c r="I21" s="4">
        <v>4</v>
      </c>
      <c r="J21" s="4" t="s">
        <v>19</v>
      </c>
      <c r="K21" s="4" t="s">
        <v>19</v>
      </c>
      <c r="L21" s="4" t="s">
        <v>19</v>
      </c>
      <c r="M21" s="4">
        <v>5</v>
      </c>
      <c r="N21" s="4">
        <v>3</v>
      </c>
      <c r="O21" s="4">
        <v>7</v>
      </c>
      <c r="P21" s="4" t="s">
        <v>19</v>
      </c>
      <c r="Q21" s="4" t="s">
        <v>155</v>
      </c>
      <c r="R21" s="4">
        <v>9</v>
      </c>
      <c r="S21" s="4" t="s">
        <v>63</v>
      </c>
      <c r="T21" s="4" t="s">
        <v>256</v>
      </c>
      <c r="U21" s="4">
        <v>5</v>
      </c>
      <c r="V21" s="4">
        <v>7</v>
      </c>
    </row>
    <row r="22" spans="1:22" x14ac:dyDescent="0.3">
      <c r="A22" s="3">
        <v>7</v>
      </c>
      <c r="B22" s="4" t="s">
        <v>73</v>
      </c>
      <c r="C22" s="4" t="s">
        <v>74</v>
      </c>
      <c r="D22" s="4" t="s">
        <v>75</v>
      </c>
      <c r="E22" s="4" t="s">
        <v>54</v>
      </c>
      <c r="F22" s="4">
        <v>53</v>
      </c>
      <c r="G22" s="4">
        <v>1</v>
      </c>
      <c r="H22" s="4">
        <v>9</v>
      </c>
      <c r="I22" s="4">
        <v>6</v>
      </c>
      <c r="J22" s="4" t="s">
        <v>19</v>
      </c>
      <c r="K22" s="4" t="s">
        <v>19</v>
      </c>
      <c r="L22" s="4" t="s">
        <v>19</v>
      </c>
      <c r="M22" s="4">
        <v>3</v>
      </c>
      <c r="N22" s="4">
        <v>8</v>
      </c>
      <c r="O22" s="4" t="s">
        <v>195</v>
      </c>
      <c r="P22" s="4" t="s">
        <v>19</v>
      </c>
      <c r="Q22" s="4">
        <v>9</v>
      </c>
      <c r="R22" s="4">
        <v>6</v>
      </c>
      <c r="S22" s="4" t="s">
        <v>110</v>
      </c>
      <c r="T22" s="4" t="s">
        <v>256</v>
      </c>
      <c r="U22" s="4">
        <v>7</v>
      </c>
      <c r="V22" s="4">
        <v>4</v>
      </c>
    </row>
    <row r="23" spans="1:22" x14ac:dyDescent="0.3">
      <c r="A23" s="3">
        <v>8</v>
      </c>
      <c r="B23" s="4" t="s">
        <v>64</v>
      </c>
      <c r="C23" s="4" t="s">
        <v>65</v>
      </c>
      <c r="D23" s="4" t="s">
        <v>259</v>
      </c>
      <c r="E23" s="4" t="s">
        <v>54</v>
      </c>
      <c r="F23" s="4">
        <v>53.5</v>
      </c>
      <c r="G23" s="4" t="s">
        <v>253</v>
      </c>
      <c r="H23" s="4">
        <v>3</v>
      </c>
      <c r="I23" s="4">
        <v>7</v>
      </c>
      <c r="J23" s="4" t="s">
        <v>19</v>
      </c>
      <c r="K23" s="4" t="s">
        <v>19</v>
      </c>
      <c r="L23" s="4" t="s">
        <v>19</v>
      </c>
      <c r="M23" s="4" t="s">
        <v>258</v>
      </c>
      <c r="N23" s="4" t="s">
        <v>55</v>
      </c>
      <c r="O23" s="4">
        <v>10</v>
      </c>
      <c r="P23" s="4" t="s">
        <v>19</v>
      </c>
      <c r="Q23" s="4">
        <v>7</v>
      </c>
      <c r="R23" s="4">
        <v>7</v>
      </c>
      <c r="S23" s="4">
        <v>6</v>
      </c>
      <c r="T23" s="4" t="s">
        <v>256</v>
      </c>
      <c r="U23" s="4">
        <v>2.5</v>
      </c>
      <c r="V23" s="4">
        <v>2</v>
      </c>
    </row>
    <row r="24" spans="1:22" x14ac:dyDescent="0.3">
      <c r="A24" s="3">
        <v>9</v>
      </c>
      <c r="B24" s="4" t="s">
        <v>82</v>
      </c>
      <c r="C24" s="4" t="s">
        <v>83</v>
      </c>
      <c r="D24" s="4" t="s">
        <v>84</v>
      </c>
      <c r="E24" s="4" t="s">
        <v>54</v>
      </c>
      <c r="F24" s="4">
        <v>55</v>
      </c>
      <c r="G24" s="4" t="s">
        <v>258</v>
      </c>
      <c r="H24" s="4">
        <v>2</v>
      </c>
      <c r="I24" s="4">
        <v>9</v>
      </c>
      <c r="J24" s="4" t="s">
        <v>19</v>
      </c>
      <c r="K24" s="4" t="s">
        <v>19</v>
      </c>
      <c r="L24" s="4" t="s">
        <v>19</v>
      </c>
      <c r="M24" s="4">
        <v>1</v>
      </c>
      <c r="N24" s="4">
        <v>1</v>
      </c>
      <c r="O24" s="4">
        <v>5</v>
      </c>
      <c r="P24" s="4" t="s">
        <v>19</v>
      </c>
      <c r="Q24" s="4">
        <v>14</v>
      </c>
      <c r="R24" s="4" t="s">
        <v>256</v>
      </c>
      <c r="S24" s="4">
        <v>5</v>
      </c>
      <c r="T24" s="4">
        <v>1</v>
      </c>
      <c r="U24" s="4" t="s">
        <v>260</v>
      </c>
      <c r="V24" s="4" t="s">
        <v>261</v>
      </c>
    </row>
    <row r="25" spans="1:22" x14ac:dyDescent="0.3">
      <c r="A25" s="3">
        <v>10</v>
      </c>
      <c r="B25" s="4">
        <v>5482</v>
      </c>
      <c r="C25" s="4" t="s">
        <v>71</v>
      </c>
      <c r="D25" s="4" t="s">
        <v>72</v>
      </c>
      <c r="E25" s="4" t="s">
        <v>54</v>
      </c>
      <c r="F25" s="4">
        <v>83</v>
      </c>
      <c r="G25" s="4" t="s">
        <v>258</v>
      </c>
      <c r="H25" s="4" t="s">
        <v>258</v>
      </c>
      <c r="I25" s="4" t="s">
        <v>258</v>
      </c>
      <c r="J25" s="4" t="s">
        <v>19</v>
      </c>
      <c r="K25" s="4" t="s">
        <v>19</v>
      </c>
      <c r="L25" s="4" t="s">
        <v>19</v>
      </c>
      <c r="M25" s="4">
        <v>11</v>
      </c>
      <c r="N25" s="4">
        <v>11</v>
      </c>
      <c r="O25" s="4">
        <v>4</v>
      </c>
      <c r="P25" s="4" t="s">
        <v>19</v>
      </c>
      <c r="Q25" s="4">
        <v>12</v>
      </c>
      <c r="R25" s="4">
        <v>8</v>
      </c>
      <c r="S25" s="4">
        <v>4</v>
      </c>
      <c r="T25" s="4" t="s">
        <v>85</v>
      </c>
      <c r="U25" s="4">
        <v>8</v>
      </c>
      <c r="V25" s="4">
        <v>6</v>
      </c>
    </row>
    <row r="26" spans="1:22" x14ac:dyDescent="0.3">
      <c r="A26" s="3">
        <v>11</v>
      </c>
      <c r="B26" s="4">
        <v>1255</v>
      </c>
      <c r="C26" s="4" t="s">
        <v>80</v>
      </c>
      <c r="D26" s="4" t="s">
        <v>81</v>
      </c>
      <c r="E26" s="4" t="s">
        <v>54</v>
      </c>
      <c r="F26" s="4">
        <v>85</v>
      </c>
      <c r="G26" s="4" t="s">
        <v>258</v>
      </c>
      <c r="H26" s="4" t="s">
        <v>258</v>
      </c>
      <c r="I26" s="4" t="s">
        <v>258</v>
      </c>
      <c r="J26" s="4" t="s">
        <v>19</v>
      </c>
      <c r="K26" s="4" t="s">
        <v>19</v>
      </c>
      <c r="L26" s="4" t="s">
        <v>19</v>
      </c>
      <c r="M26" s="4">
        <v>9</v>
      </c>
      <c r="N26" s="4">
        <v>6</v>
      </c>
      <c r="O26" s="4">
        <v>1</v>
      </c>
      <c r="P26" s="4" t="s">
        <v>19</v>
      </c>
      <c r="Q26" s="4" t="s">
        <v>85</v>
      </c>
      <c r="R26" s="4">
        <v>5</v>
      </c>
      <c r="S26" s="4">
        <v>11</v>
      </c>
      <c r="T26" s="4" t="s">
        <v>85</v>
      </c>
      <c r="U26" s="4">
        <v>6</v>
      </c>
      <c r="V26" s="4">
        <v>9</v>
      </c>
    </row>
    <row r="27" spans="1:22" x14ac:dyDescent="0.3">
      <c r="A27" s="3">
        <v>12</v>
      </c>
      <c r="B27" s="4">
        <v>118</v>
      </c>
      <c r="C27" s="4" t="s">
        <v>87</v>
      </c>
      <c r="D27" s="4" t="s">
        <v>88</v>
      </c>
      <c r="E27" s="4" t="s">
        <v>54</v>
      </c>
      <c r="F27" s="4">
        <v>89</v>
      </c>
      <c r="G27" s="4">
        <v>3</v>
      </c>
      <c r="H27" s="4">
        <v>11</v>
      </c>
      <c r="I27" s="4" t="s">
        <v>90</v>
      </c>
      <c r="J27" s="4" t="s">
        <v>19</v>
      </c>
      <c r="K27" s="4" t="s">
        <v>19</v>
      </c>
      <c r="L27" s="4" t="s">
        <v>19</v>
      </c>
      <c r="M27" s="4" t="s">
        <v>258</v>
      </c>
      <c r="N27" s="4">
        <v>14</v>
      </c>
      <c r="O27" s="4" t="s">
        <v>256</v>
      </c>
      <c r="P27" s="4" t="s">
        <v>19</v>
      </c>
      <c r="Q27" s="4">
        <v>10</v>
      </c>
      <c r="R27" s="4">
        <v>2</v>
      </c>
      <c r="S27" s="4">
        <v>12</v>
      </c>
      <c r="T27" s="4" t="s">
        <v>256</v>
      </c>
      <c r="U27" s="4" t="s">
        <v>89</v>
      </c>
      <c r="V27" s="4" t="s">
        <v>90</v>
      </c>
    </row>
    <row r="28" spans="1:22" x14ac:dyDescent="0.3">
      <c r="A28" s="3">
        <v>13</v>
      </c>
      <c r="B28" s="4" t="s">
        <v>262</v>
      </c>
      <c r="C28" s="4" t="s">
        <v>263</v>
      </c>
      <c r="D28" s="4" t="s">
        <v>264</v>
      </c>
      <c r="E28" s="4" t="s">
        <v>54</v>
      </c>
      <c r="F28" s="4">
        <v>93.5</v>
      </c>
      <c r="G28" s="4" t="s">
        <v>253</v>
      </c>
      <c r="H28" s="4">
        <v>6</v>
      </c>
      <c r="I28" s="4" t="s">
        <v>258</v>
      </c>
      <c r="J28" s="4" t="s">
        <v>19</v>
      </c>
      <c r="K28" s="4" t="s">
        <v>19</v>
      </c>
      <c r="L28" s="4" t="s">
        <v>19</v>
      </c>
      <c r="M28" s="4">
        <v>7</v>
      </c>
      <c r="N28" s="4">
        <v>4</v>
      </c>
      <c r="O28" s="4">
        <v>9</v>
      </c>
      <c r="P28" s="4" t="s">
        <v>19</v>
      </c>
      <c r="Q28" s="4">
        <v>4.5</v>
      </c>
      <c r="R28" s="4" t="s">
        <v>85</v>
      </c>
      <c r="S28" s="4" t="s">
        <v>256</v>
      </c>
      <c r="T28" s="4" t="s">
        <v>256</v>
      </c>
      <c r="U28" s="4" t="s">
        <v>86</v>
      </c>
      <c r="V28" s="4" t="s">
        <v>261</v>
      </c>
    </row>
    <row r="29" spans="1:22" x14ac:dyDescent="0.3">
      <c r="A29" s="3">
        <v>14</v>
      </c>
      <c r="B29" s="4">
        <v>2156</v>
      </c>
      <c r="C29" s="4" t="s">
        <v>91</v>
      </c>
      <c r="D29" s="4" t="s">
        <v>92</v>
      </c>
      <c r="E29" s="4" t="s">
        <v>54</v>
      </c>
      <c r="F29" s="4">
        <v>97</v>
      </c>
      <c r="G29" s="4">
        <v>8</v>
      </c>
      <c r="H29" s="4">
        <v>10</v>
      </c>
      <c r="I29" s="4">
        <v>10</v>
      </c>
      <c r="J29" s="4" t="s">
        <v>19</v>
      </c>
      <c r="K29" s="4" t="s">
        <v>19</v>
      </c>
      <c r="L29" s="4" t="s">
        <v>19</v>
      </c>
      <c r="M29" s="4">
        <v>12</v>
      </c>
      <c r="N29" s="4">
        <v>13</v>
      </c>
      <c r="O29" s="4">
        <v>11</v>
      </c>
      <c r="P29" s="4" t="s">
        <v>19</v>
      </c>
      <c r="Q29" s="4" t="s">
        <v>265</v>
      </c>
      <c r="R29" s="4">
        <v>11</v>
      </c>
      <c r="S29" s="4" t="s">
        <v>265</v>
      </c>
      <c r="T29" s="4" t="s">
        <v>256</v>
      </c>
      <c r="U29" s="4">
        <v>11</v>
      </c>
      <c r="V29" s="4">
        <v>11</v>
      </c>
    </row>
    <row r="30" spans="1:22" x14ac:dyDescent="0.3">
      <c r="A30" s="3">
        <v>15</v>
      </c>
      <c r="B30" s="4">
        <v>1124</v>
      </c>
      <c r="C30" s="4" t="s">
        <v>95</v>
      </c>
      <c r="D30" s="4" t="s">
        <v>96</v>
      </c>
      <c r="E30" s="4" t="s">
        <v>54</v>
      </c>
      <c r="F30" s="4">
        <v>123</v>
      </c>
      <c r="G30" s="4" t="s">
        <v>258</v>
      </c>
      <c r="H30" s="4" t="s">
        <v>258</v>
      </c>
      <c r="I30" s="4" t="s">
        <v>90</v>
      </c>
      <c r="J30" s="4" t="s">
        <v>19</v>
      </c>
      <c r="K30" s="4" t="s">
        <v>19</v>
      </c>
      <c r="L30" s="4" t="s">
        <v>19</v>
      </c>
      <c r="M30" s="4" t="s">
        <v>266</v>
      </c>
      <c r="N30" s="4" t="s">
        <v>55</v>
      </c>
      <c r="O30" s="4">
        <v>12</v>
      </c>
      <c r="P30" s="4" t="s">
        <v>19</v>
      </c>
      <c r="Q30" s="4">
        <v>15</v>
      </c>
      <c r="R30" s="4">
        <v>12</v>
      </c>
      <c r="S30" s="4">
        <v>14</v>
      </c>
      <c r="T30" s="4" t="s">
        <v>85</v>
      </c>
      <c r="U30" s="4">
        <v>12</v>
      </c>
      <c r="V30" s="4" t="s">
        <v>90</v>
      </c>
    </row>
    <row r="31" spans="1:22" x14ac:dyDescent="0.3">
      <c r="A31" s="3">
        <v>16</v>
      </c>
      <c r="B31" s="4">
        <v>875</v>
      </c>
      <c r="C31" s="4" t="s">
        <v>267</v>
      </c>
      <c r="D31" s="4" t="s">
        <v>268</v>
      </c>
      <c r="E31" s="4" t="s">
        <v>54</v>
      </c>
      <c r="F31" s="4">
        <v>130</v>
      </c>
      <c r="G31" s="4" t="s">
        <v>253</v>
      </c>
      <c r="H31" s="4" t="s">
        <v>90</v>
      </c>
      <c r="I31" s="4">
        <v>8</v>
      </c>
      <c r="J31" s="4" t="s">
        <v>19</v>
      </c>
      <c r="K31" s="4" t="s">
        <v>19</v>
      </c>
      <c r="L31" s="4" t="s">
        <v>19</v>
      </c>
      <c r="M31" s="4">
        <v>13</v>
      </c>
      <c r="N31" s="4">
        <v>15</v>
      </c>
      <c r="O31" s="4" t="s">
        <v>85</v>
      </c>
      <c r="P31" s="4" t="s">
        <v>19</v>
      </c>
      <c r="Q31" s="4" t="s">
        <v>85</v>
      </c>
      <c r="R31" s="4" t="s">
        <v>256</v>
      </c>
      <c r="S31" s="4" t="s">
        <v>256</v>
      </c>
      <c r="T31" s="4" t="s">
        <v>256</v>
      </c>
      <c r="U31" s="4" t="s">
        <v>86</v>
      </c>
      <c r="V31" s="4" t="s">
        <v>261</v>
      </c>
    </row>
    <row r="32" spans="1:22" x14ac:dyDescent="0.3">
      <c r="A32" s="3">
        <v>17</v>
      </c>
      <c r="B32" s="4" t="s">
        <v>97</v>
      </c>
      <c r="C32" s="4" t="s">
        <v>98</v>
      </c>
      <c r="D32" s="4" t="s">
        <v>99</v>
      </c>
      <c r="E32" s="4" t="s">
        <v>54</v>
      </c>
      <c r="F32" s="4">
        <v>150</v>
      </c>
      <c r="G32" s="4" t="s">
        <v>269</v>
      </c>
      <c r="H32" s="4" t="s">
        <v>258</v>
      </c>
      <c r="I32" s="4" t="s">
        <v>258</v>
      </c>
      <c r="J32" s="4" t="s">
        <v>19</v>
      </c>
      <c r="K32" s="4" t="s">
        <v>19</v>
      </c>
      <c r="L32" s="4" t="s">
        <v>19</v>
      </c>
      <c r="M32" s="4" t="s">
        <v>258</v>
      </c>
      <c r="N32" s="4">
        <v>10</v>
      </c>
      <c r="O32" s="4" t="s">
        <v>85</v>
      </c>
      <c r="P32" s="4" t="s">
        <v>19</v>
      </c>
      <c r="Q32" s="4">
        <v>8</v>
      </c>
      <c r="R32" s="4" t="s">
        <v>85</v>
      </c>
      <c r="S32" s="4" t="s">
        <v>85</v>
      </c>
      <c r="T32" s="4" t="s">
        <v>85</v>
      </c>
      <c r="U32" s="4" t="s">
        <v>86</v>
      </c>
      <c r="V32" s="4" t="s">
        <v>261</v>
      </c>
    </row>
    <row r="33" spans="1:22" x14ac:dyDescent="0.3">
      <c r="A33" s="3">
        <v>18</v>
      </c>
      <c r="B33" s="4" t="s">
        <v>270</v>
      </c>
      <c r="C33" s="4" t="s">
        <v>271</v>
      </c>
      <c r="D33" s="4" t="s">
        <v>272</v>
      </c>
      <c r="E33" s="4" t="s">
        <v>54</v>
      </c>
      <c r="F33" s="4">
        <v>155</v>
      </c>
      <c r="G33" s="4" t="s">
        <v>258</v>
      </c>
      <c r="H33" s="4" t="s">
        <v>258</v>
      </c>
      <c r="I33" s="4">
        <v>11</v>
      </c>
      <c r="J33" s="4" t="s">
        <v>19</v>
      </c>
      <c r="K33" s="4" t="s">
        <v>19</v>
      </c>
      <c r="L33" s="4" t="s">
        <v>19</v>
      </c>
      <c r="M33" s="4">
        <v>14</v>
      </c>
      <c r="N33" s="4" t="s">
        <v>55</v>
      </c>
      <c r="O33" s="4" t="s">
        <v>85</v>
      </c>
      <c r="P33" s="4" t="s">
        <v>19</v>
      </c>
      <c r="Q33" s="4" t="s">
        <v>85</v>
      </c>
      <c r="R33" s="4" t="s">
        <v>85</v>
      </c>
      <c r="S33" s="4" t="s">
        <v>85</v>
      </c>
      <c r="T33" s="4" t="s">
        <v>85</v>
      </c>
      <c r="U33" s="4" t="s">
        <v>86</v>
      </c>
      <c r="V33" s="4" t="s">
        <v>261</v>
      </c>
    </row>
    <row r="34" spans="1:22" x14ac:dyDescent="0.3">
      <c r="A34" s="3">
        <v>19</v>
      </c>
      <c r="B34" s="4" t="s">
        <v>102</v>
      </c>
      <c r="C34" s="4" t="s">
        <v>103</v>
      </c>
      <c r="D34" s="4" t="s">
        <v>104</v>
      </c>
      <c r="E34" s="4" t="s">
        <v>54</v>
      </c>
      <c r="F34" s="4">
        <v>167</v>
      </c>
      <c r="G34" s="4" t="s">
        <v>269</v>
      </c>
      <c r="H34" s="4" t="s">
        <v>258</v>
      </c>
      <c r="I34" s="4" t="s">
        <v>258</v>
      </c>
      <c r="J34" s="4" t="s">
        <v>19</v>
      </c>
      <c r="K34" s="4" t="s">
        <v>19</v>
      </c>
      <c r="L34" s="4" t="s">
        <v>19</v>
      </c>
      <c r="M34" s="4" t="s">
        <v>258</v>
      </c>
      <c r="N34" s="4" t="s">
        <v>273</v>
      </c>
      <c r="O34" s="4" t="s">
        <v>85</v>
      </c>
      <c r="P34" s="4" t="s">
        <v>19</v>
      </c>
      <c r="Q34" s="4" t="s">
        <v>85</v>
      </c>
      <c r="R34" s="4" t="s">
        <v>85</v>
      </c>
      <c r="S34" s="4" t="s">
        <v>85</v>
      </c>
      <c r="T34" s="4" t="s">
        <v>85</v>
      </c>
      <c r="U34" s="4" t="s">
        <v>86</v>
      </c>
      <c r="V34" s="4" t="s">
        <v>261</v>
      </c>
    </row>
    <row r="35" spans="1:22" x14ac:dyDescent="0.3">
      <c r="A35" s="3">
        <v>20</v>
      </c>
      <c r="B35" s="4">
        <v>4113</v>
      </c>
      <c r="C35" s="4" t="s">
        <v>105</v>
      </c>
      <c r="D35" s="4" t="s">
        <v>106</v>
      </c>
      <c r="E35" s="4" t="s">
        <v>54</v>
      </c>
      <c r="F35" s="4">
        <v>171</v>
      </c>
      <c r="G35" s="4" t="s">
        <v>269</v>
      </c>
      <c r="H35" s="4" t="s">
        <v>258</v>
      </c>
      <c r="I35" s="4" t="s">
        <v>258</v>
      </c>
      <c r="J35" s="4" t="s">
        <v>19</v>
      </c>
      <c r="K35" s="4" t="s">
        <v>19</v>
      </c>
      <c r="L35" s="4" t="s">
        <v>19</v>
      </c>
      <c r="M35" s="4" t="s">
        <v>258</v>
      </c>
      <c r="N35" s="4" t="s">
        <v>70</v>
      </c>
      <c r="O35" s="4" t="s">
        <v>85</v>
      </c>
      <c r="P35" s="4" t="s">
        <v>19</v>
      </c>
      <c r="Q35" s="4" t="s">
        <v>85</v>
      </c>
      <c r="R35" s="4" t="s">
        <v>85</v>
      </c>
      <c r="S35" s="4" t="s">
        <v>85</v>
      </c>
      <c r="T35" s="4" t="s">
        <v>85</v>
      </c>
      <c r="U35" s="4" t="s">
        <v>86</v>
      </c>
      <c r="V35" s="4" t="s">
        <v>261</v>
      </c>
    </row>
    <row r="37" spans="1:22" x14ac:dyDescent="0.3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2" t="s">
        <v>245</v>
      </c>
      <c r="H37" s="2" t="s">
        <v>246</v>
      </c>
      <c r="I37" s="2" t="s">
        <v>247</v>
      </c>
      <c r="J37" s="2" t="s">
        <v>248</v>
      </c>
      <c r="K37" s="2" t="s">
        <v>249</v>
      </c>
      <c r="L37" s="2" t="s">
        <v>250</v>
      </c>
      <c r="M37" s="2" t="s">
        <v>251</v>
      </c>
      <c r="N37" s="2" t="s">
        <v>252</v>
      </c>
      <c r="O37" s="2" t="s">
        <v>6</v>
      </c>
      <c r="P37" s="2" t="s">
        <v>7</v>
      </c>
      <c r="Q37" s="2" t="s">
        <v>8</v>
      </c>
      <c r="R37" s="2" t="s">
        <v>9</v>
      </c>
      <c r="S37" s="2" t="s">
        <v>10</v>
      </c>
      <c r="T37" s="2" t="s">
        <v>11</v>
      </c>
      <c r="U37" s="2" t="s">
        <v>12</v>
      </c>
      <c r="V37" s="2" t="s">
        <v>13</v>
      </c>
    </row>
    <row r="38" spans="1:22" x14ac:dyDescent="0.3">
      <c r="A38" s="3">
        <v>1</v>
      </c>
      <c r="B38" s="4">
        <v>3608</v>
      </c>
      <c r="C38" s="4" t="s">
        <v>107</v>
      </c>
      <c r="D38" s="4" t="s">
        <v>108</v>
      </c>
      <c r="E38" s="4" t="s">
        <v>109</v>
      </c>
      <c r="F38" s="4">
        <v>25.5</v>
      </c>
      <c r="G38" s="4">
        <v>4</v>
      </c>
      <c r="H38" s="4" t="s">
        <v>114</v>
      </c>
      <c r="I38" s="4">
        <v>4</v>
      </c>
      <c r="J38" s="4" t="s">
        <v>19</v>
      </c>
      <c r="K38" s="4" t="s">
        <v>19</v>
      </c>
      <c r="L38" s="4" t="s">
        <v>19</v>
      </c>
      <c r="M38" s="4">
        <v>5</v>
      </c>
      <c r="N38" s="4" t="s">
        <v>254</v>
      </c>
      <c r="O38" s="4">
        <v>1</v>
      </c>
      <c r="P38" s="4" t="s">
        <v>19</v>
      </c>
      <c r="Q38" s="4">
        <v>4.5</v>
      </c>
      <c r="R38" s="4">
        <v>3</v>
      </c>
      <c r="S38" s="4">
        <v>1</v>
      </c>
      <c r="T38" s="4">
        <v>2</v>
      </c>
      <c r="U38" s="4" t="s">
        <v>110</v>
      </c>
      <c r="V38" s="4">
        <v>1</v>
      </c>
    </row>
    <row r="39" spans="1:22" x14ac:dyDescent="0.3">
      <c r="A39" s="3">
        <v>2</v>
      </c>
      <c r="B39" s="4" t="s">
        <v>111</v>
      </c>
      <c r="C39" s="4" t="s">
        <v>112</v>
      </c>
      <c r="D39" s="4" t="s">
        <v>113</v>
      </c>
      <c r="E39" s="4" t="s">
        <v>109</v>
      </c>
      <c r="F39" s="4">
        <v>30.5</v>
      </c>
      <c r="G39" s="4">
        <v>1</v>
      </c>
      <c r="H39" s="4">
        <v>7</v>
      </c>
      <c r="I39" s="4">
        <v>7</v>
      </c>
      <c r="J39" s="4" t="s">
        <v>19</v>
      </c>
      <c r="K39" s="4" t="s">
        <v>19</v>
      </c>
      <c r="L39" s="4" t="s">
        <v>19</v>
      </c>
      <c r="M39" s="4" t="s">
        <v>274</v>
      </c>
      <c r="N39" s="4">
        <v>3</v>
      </c>
      <c r="O39" s="4">
        <v>2</v>
      </c>
      <c r="P39" s="4" t="s">
        <v>19</v>
      </c>
      <c r="Q39" s="4">
        <v>2</v>
      </c>
      <c r="R39" s="4" t="s">
        <v>254</v>
      </c>
      <c r="S39" s="4">
        <v>2</v>
      </c>
      <c r="T39" s="4">
        <v>1</v>
      </c>
      <c r="U39" s="4">
        <v>5.5</v>
      </c>
      <c r="V39" s="4" t="s">
        <v>275</v>
      </c>
    </row>
    <row r="40" spans="1:22" x14ac:dyDescent="0.3">
      <c r="A40" s="3">
        <v>3</v>
      </c>
      <c r="B40" s="4">
        <v>6430</v>
      </c>
      <c r="C40" s="4" t="s">
        <v>116</v>
      </c>
      <c r="D40" s="4" t="s">
        <v>117</v>
      </c>
      <c r="E40" s="4" t="s">
        <v>109</v>
      </c>
      <c r="F40" s="4">
        <v>37.5</v>
      </c>
      <c r="G40" s="4">
        <v>3</v>
      </c>
      <c r="H40" s="4" t="s">
        <v>63</v>
      </c>
      <c r="I40" s="4">
        <v>3</v>
      </c>
      <c r="J40" s="4" t="s">
        <v>19</v>
      </c>
      <c r="K40" s="4" t="s">
        <v>19</v>
      </c>
      <c r="L40" s="4" t="s">
        <v>19</v>
      </c>
      <c r="M40" s="4" t="s">
        <v>274</v>
      </c>
      <c r="N40" s="4">
        <v>2</v>
      </c>
      <c r="O40" s="4">
        <v>5</v>
      </c>
      <c r="P40" s="4" t="s">
        <v>19</v>
      </c>
      <c r="Q40" s="4">
        <v>6</v>
      </c>
      <c r="R40" s="4" t="s">
        <v>110</v>
      </c>
      <c r="S40" s="4">
        <v>5</v>
      </c>
      <c r="T40" s="4" t="s">
        <v>47</v>
      </c>
      <c r="U40" s="4">
        <v>5.5</v>
      </c>
      <c r="V40" s="4">
        <v>5</v>
      </c>
    </row>
    <row r="41" spans="1:22" x14ac:dyDescent="0.3">
      <c r="A41" s="3">
        <v>4</v>
      </c>
      <c r="B41" s="4">
        <v>6694</v>
      </c>
      <c r="C41" s="4" t="s">
        <v>123</v>
      </c>
      <c r="D41" s="4" t="s">
        <v>124</v>
      </c>
      <c r="E41" s="4" t="s">
        <v>109</v>
      </c>
      <c r="F41" s="4">
        <v>39.5</v>
      </c>
      <c r="G41" s="4">
        <v>6</v>
      </c>
      <c r="H41" s="4">
        <v>3</v>
      </c>
      <c r="I41" s="4">
        <v>5</v>
      </c>
      <c r="J41" s="4" t="s">
        <v>19</v>
      </c>
      <c r="K41" s="4" t="s">
        <v>19</v>
      </c>
      <c r="L41" s="4" t="s">
        <v>19</v>
      </c>
      <c r="M41" s="4">
        <v>3</v>
      </c>
      <c r="N41" s="4">
        <v>4</v>
      </c>
      <c r="O41" s="4" t="s">
        <v>254</v>
      </c>
      <c r="P41" s="4" t="s">
        <v>19</v>
      </c>
      <c r="Q41" s="4">
        <v>4.5</v>
      </c>
      <c r="R41" s="4">
        <v>6</v>
      </c>
      <c r="S41" s="4">
        <v>4</v>
      </c>
      <c r="T41" s="4" t="s">
        <v>20</v>
      </c>
      <c r="U41" s="4" t="s">
        <v>254</v>
      </c>
      <c r="V41" s="4">
        <v>4</v>
      </c>
    </row>
    <row r="42" spans="1:22" x14ac:dyDescent="0.3">
      <c r="A42" s="3">
        <v>5</v>
      </c>
      <c r="B42" s="4">
        <v>3127</v>
      </c>
      <c r="C42" s="4" t="s">
        <v>129</v>
      </c>
      <c r="D42" s="4" t="s">
        <v>130</v>
      </c>
      <c r="E42" s="4" t="s">
        <v>109</v>
      </c>
      <c r="F42" s="4">
        <v>43</v>
      </c>
      <c r="G42" s="4">
        <v>2</v>
      </c>
      <c r="H42" s="4">
        <v>2</v>
      </c>
      <c r="I42" s="4">
        <v>8</v>
      </c>
      <c r="J42" s="4" t="s">
        <v>19</v>
      </c>
      <c r="K42" s="4" t="s">
        <v>19</v>
      </c>
      <c r="L42" s="4" t="s">
        <v>19</v>
      </c>
      <c r="M42" s="4">
        <v>2</v>
      </c>
      <c r="N42" s="4">
        <v>10</v>
      </c>
      <c r="O42" s="4">
        <v>10</v>
      </c>
      <c r="P42" s="4" t="s">
        <v>19</v>
      </c>
      <c r="Q42" s="4">
        <v>3</v>
      </c>
      <c r="R42" s="4" t="s">
        <v>63</v>
      </c>
      <c r="S42" s="4" t="s">
        <v>20</v>
      </c>
      <c r="T42" s="4" t="s">
        <v>20</v>
      </c>
      <c r="U42" s="4">
        <v>4</v>
      </c>
      <c r="V42" s="4">
        <v>2</v>
      </c>
    </row>
    <row r="43" spans="1:22" x14ac:dyDescent="0.3">
      <c r="A43" s="3">
        <v>6</v>
      </c>
      <c r="B43" s="4">
        <v>21</v>
      </c>
      <c r="C43" s="4" t="s">
        <v>118</v>
      </c>
      <c r="D43" s="4" t="s">
        <v>119</v>
      </c>
      <c r="E43" s="4" t="s">
        <v>109</v>
      </c>
      <c r="F43" s="4">
        <v>46</v>
      </c>
      <c r="G43" s="4">
        <v>5</v>
      </c>
      <c r="H43" s="4">
        <v>6</v>
      </c>
      <c r="I43" s="4">
        <v>9</v>
      </c>
      <c r="J43" s="4" t="s">
        <v>19</v>
      </c>
      <c r="K43" s="4" t="s">
        <v>19</v>
      </c>
      <c r="L43" s="4" t="s">
        <v>19</v>
      </c>
      <c r="M43" s="4">
        <v>6</v>
      </c>
      <c r="N43" s="4" t="s">
        <v>155</v>
      </c>
      <c r="O43" s="4">
        <v>3</v>
      </c>
      <c r="P43" s="4" t="s">
        <v>19</v>
      </c>
      <c r="Q43" s="4" t="s">
        <v>63</v>
      </c>
      <c r="R43" s="4">
        <v>2</v>
      </c>
      <c r="S43" s="4">
        <v>7</v>
      </c>
      <c r="T43" s="4" t="s">
        <v>20</v>
      </c>
      <c r="U43" s="4">
        <v>1</v>
      </c>
      <c r="V43" s="4" t="s">
        <v>115</v>
      </c>
    </row>
    <row r="44" spans="1:22" x14ac:dyDescent="0.3">
      <c r="A44" s="3">
        <v>7</v>
      </c>
      <c r="B44" s="4" t="s">
        <v>120</v>
      </c>
      <c r="C44" s="4" t="s">
        <v>121</v>
      </c>
      <c r="D44" s="4" t="s">
        <v>122</v>
      </c>
      <c r="E44" s="4" t="s">
        <v>109</v>
      </c>
      <c r="F44" s="4">
        <v>47</v>
      </c>
      <c r="G44" s="4" t="s">
        <v>137</v>
      </c>
      <c r="H44" s="4" t="s">
        <v>137</v>
      </c>
      <c r="I44" s="4" t="s">
        <v>137</v>
      </c>
      <c r="J44" s="4" t="s">
        <v>19</v>
      </c>
      <c r="K44" s="4" t="s">
        <v>19</v>
      </c>
      <c r="L44" s="4" t="s">
        <v>19</v>
      </c>
      <c r="M44" s="4">
        <v>4</v>
      </c>
      <c r="N44" s="4">
        <v>1</v>
      </c>
      <c r="O44" s="4">
        <v>8</v>
      </c>
      <c r="P44" s="4" t="s">
        <v>19</v>
      </c>
      <c r="Q44" s="4">
        <v>7</v>
      </c>
      <c r="R44" s="4">
        <v>1</v>
      </c>
      <c r="S44" s="4">
        <v>3</v>
      </c>
      <c r="T44" s="4" t="s">
        <v>33</v>
      </c>
      <c r="U44" s="4">
        <v>8</v>
      </c>
      <c r="V44" s="4">
        <v>3</v>
      </c>
    </row>
    <row r="45" spans="1:22" x14ac:dyDescent="0.3">
      <c r="A45" s="3">
        <v>8</v>
      </c>
      <c r="B45" s="4">
        <v>808</v>
      </c>
      <c r="C45" s="4" t="s">
        <v>93</v>
      </c>
      <c r="D45" s="4" t="s">
        <v>94</v>
      </c>
      <c r="E45" s="4" t="s">
        <v>109</v>
      </c>
      <c r="F45" s="4">
        <v>54</v>
      </c>
      <c r="G45" s="4" t="s">
        <v>115</v>
      </c>
      <c r="H45" s="4">
        <v>1</v>
      </c>
      <c r="I45" s="4">
        <v>2</v>
      </c>
      <c r="J45" s="4" t="s">
        <v>19</v>
      </c>
      <c r="K45" s="4" t="s">
        <v>19</v>
      </c>
      <c r="L45" s="4" t="s">
        <v>19</v>
      </c>
      <c r="M45" s="4">
        <v>11</v>
      </c>
      <c r="N45" s="4">
        <v>6</v>
      </c>
      <c r="O45" s="4">
        <v>4</v>
      </c>
      <c r="P45" s="4" t="s">
        <v>19</v>
      </c>
      <c r="Q45" s="4">
        <v>1</v>
      </c>
      <c r="R45" s="4" t="s">
        <v>32</v>
      </c>
      <c r="S45" s="4" t="s">
        <v>20</v>
      </c>
      <c r="T45" s="4" t="s">
        <v>20</v>
      </c>
      <c r="U45" s="4" t="s">
        <v>128</v>
      </c>
      <c r="V45" s="4" t="s">
        <v>128</v>
      </c>
    </row>
    <row r="46" spans="1:22" x14ac:dyDescent="0.3">
      <c r="A46" s="3">
        <v>9</v>
      </c>
      <c r="B46" s="4">
        <v>4115</v>
      </c>
      <c r="C46" s="4" t="s">
        <v>125</v>
      </c>
      <c r="D46" s="4" t="s">
        <v>126</v>
      </c>
      <c r="E46" s="4" t="s">
        <v>109</v>
      </c>
      <c r="F46" s="4">
        <v>55</v>
      </c>
      <c r="G46" s="4" t="s">
        <v>276</v>
      </c>
      <c r="H46" s="4">
        <v>4</v>
      </c>
      <c r="I46" s="4">
        <v>6</v>
      </c>
      <c r="J46" s="4" t="s">
        <v>19</v>
      </c>
      <c r="K46" s="4" t="s">
        <v>19</v>
      </c>
      <c r="L46" s="4" t="s">
        <v>19</v>
      </c>
      <c r="M46" s="4">
        <v>9</v>
      </c>
      <c r="N46" s="4">
        <v>8</v>
      </c>
      <c r="O46" s="4">
        <v>6</v>
      </c>
      <c r="P46" s="4" t="s">
        <v>19</v>
      </c>
      <c r="Q46" s="4" t="s">
        <v>110</v>
      </c>
      <c r="R46" s="4">
        <v>8</v>
      </c>
      <c r="S46" s="4">
        <v>6</v>
      </c>
      <c r="T46" s="4" t="s">
        <v>20</v>
      </c>
      <c r="U46" s="4">
        <v>2</v>
      </c>
      <c r="V46" s="4">
        <v>6</v>
      </c>
    </row>
    <row r="47" spans="1:22" x14ac:dyDescent="0.3">
      <c r="A47" s="3">
        <v>10</v>
      </c>
      <c r="B47" s="4" t="s">
        <v>131</v>
      </c>
      <c r="C47" s="4" t="s">
        <v>132</v>
      </c>
      <c r="D47" s="4" t="s">
        <v>133</v>
      </c>
      <c r="E47" s="4" t="s">
        <v>109</v>
      </c>
      <c r="F47" s="4">
        <v>77</v>
      </c>
      <c r="G47" s="4" t="s">
        <v>137</v>
      </c>
      <c r="H47" s="4" t="s">
        <v>137</v>
      </c>
      <c r="I47" s="4" t="s">
        <v>137</v>
      </c>
      <c r="J47" s="4" t="s">
        <v>19</v>
      </c>
      <c r="K47" s="4" t="s">
        <v>19</v>
      </c>
      <c r="L47" s="4" t="s">
        <v>19</v>
      </c>
      <c r="M47" s="4">
        <v>10</v>
      </c>
      <c r="N47" s="4">
        <v>5</v>
      </c>
      <c r="O47" s="4" t="s">
        <v>134</v>
      </c>
      <c r="P47" s="4" t="s">
        <v>19</v>
      </c>
      <c r="Q47" s="4" t="s">
        <v>90</v>
      </c>
      <c r="R47" s="4">
        <v>5</v>
      </c>
      <c r="S47" s="4" t="s">
        <v>33</v>
      </c>
      <c r="T47" s="4" t="s">
        <v>33</v>
      </c>
      <c r="U47" s="4">
        <v>3</v>
      </c>
      <c r="V47" s="4" t="s">
        <v>115</v>
      </c>
    </row>
    <row r="48" spans="1:22" x14ac:dyDescent="0.3">
      <c r="A48" s="3">
        <v>11</v>
      </c>
      <c r="B48" s="4" t="s">
        <v>138</v>
      </c>
      <c r="C48" s="4" t="s">
        <v>139</v>
      </c>
      <c r="D48" s="4" t="s">
        <v>140</v>
      </c>
      <c r="E48" s="4" t="s">
        <v>109</v>
      </c>
      <c r="F48" s="4">
        <v>90</v>
      </c>
      <c r="G48" s="4" t="s">
        <v>137</v>
      </c>
      <c r="H48" s="4">
        <v>9</v>
      </c>
      <c r="I48" s="4">
        <v>1</v>
      </c>
      <c r="J48" s="4" t="s">
        <v>19</v>
      </c>
      <c r="K48" s="4" t="s">
        <v>19</v>
      </c>
      <c r="L48" s="4" t="s">
        <v>19</v>
      </c>
      <c r="M48" s="4" t="s">
        <v>90</v>
      </c>
      <c r="N48" s="4" t="s">
        <v>89</v>
      </c>
      <c r="O48" s="4">
        <v>9</v>
      </c>
      <c r="P48" s="4" t="s">
        <v>19</v>
      </c>
      <c r="Q48" s="4" t="s">
        <v>142</v>
      </c>
      <c r="R48" s="4" t="s">
        <v>32</v>
      </c>
      <c r="S48" s="4" t="s">
        <v>33</v>
      </c>
      <c r="T48" s="4" t="s">
        <v>33</v>
      </c>
      <c r="U48" s="4" t="s">
        <v>128</v>
      </c>
      <c r="V48" s="4" t="s">
        <v>128</v>
      </c>
    </row>
    <row r="49" spans="1:22" x14ac:dyDescent="0.3">
      <c r="A49" s="3">
        <v>12</v>
      </c>
      <c r="B49" s="4">
        <v>6927</v>
      </c>
      <c r="C49" s="4" t="s">
        <v>135</v>
      </c>
      <c r="D49" s="4" t="s">
        <v>136</v>
      </c>
      <c r="E49" s="4" t="s">
        <v>109</v>
      </c>
      <c r="F49" s="4">
        <v>90</v>
      </c>
      <c r="G49" s="4" t="s">
        <v>277</v>
      </c>
      <c r="H49" s="4">
        <v>5</v>
      </c>
      <c r="I49" s="4" t="s">
        <v>137</v>
      </c>
      <c r="J49" s="4" t="s">
        <v>19</v>
      </c>
      <c r="K49" s="4" t="s">
        <v>19</v>
      </c>
      <c r="L49" s="4" t="s">
        <v>19</v>
      </c>
      <c r="M49" s="4" t="s">
        <v>137</v>
      </c>
      <c r="N49" s="4">
        <v>12</v>
      </c>
      <c r="O49" s="4" t="s">
        <v>137</v>
      </c>
      <c r="P49" s="4" t="s">
        <v>19</v>
      </c>
      <c r="Q49" s="4">
        <v>8</v>
      </c>
      <c r="R49" s="4">
        <v>4</v>
      </c>
      <c r="S49" s="4" t="s">
        <v>33</v>
      </c>
      <c r="T49" s="4" t="s">
        <v>33</v>
      </c>
      <c r="U49" s="4" t="s">
        <v>128</v>
      </c>
      <c r="V49" s="4" t="s">
        <v>128</v>
      </c>
    </row>
    <row r="50" spans="1:22" x14ac:dyDescent="0.3">
      <c r="A50" s="3">
        <v>13</v>
      </c>
      <c r="B50" s="4" t="s">
        <v>146</v>
      </c>
      <c r="C50" s="4" t="s">
        <v>68</v>
      </c>
      <c r="D50" s="4" t="s">
        <v>147</v>
      </c>
      <c r="E50" s="4" t="s">
        <v>109</v>
      </c>
      <c r="F50" s="4">
        <v>94</v>
      </c>
      <c r="G50" s="4" t="s">
        <v>277</v>
      </c>
      <c r="H50" s="4" t="s">
        <v>137</v>
      </c>
      <c r="I50" s="4" t="s">
        <v>137</v>
      </c>
      <c r="J50" s="4" t="s">
        <v>19</v>
      </c>
      <c r="K50" s="4" t="s">
        <v>19</v>
      </c>
      <c r="L50" s="4" t="s">
        <v>19</v>
      </c>
      <c r="M50" s="4">
        <v>1</v>
      </c>
      <c r="N50" s="4">
        <v>9</v>
      </c>
      <c r="O50" s="4" t="s">
        <v>137</v>
      </c>
      <c r="P50" s="4" t="s">
        <v>19</v>
      </c>
      <c r="Q50" s="4" t="s">
        <v>141</v>
      </c>
      <c r="R50" s="4" t="s">
        <v>31</v>
      </c>
      <c r="S50" s="4" t="s">
        <v>33</v>
      </c>
      <c r="T50" s="4" t="s">
        <v>33</v>
      </c>
      <c r="U50" s="4" t="s">
        <v>128</v>
      </c>
      <c r="V50" s="4" t="s">
        <v>115</v>
      </c>
    </row>
    <row r="51" spans="1:22" x14ac:dyDescent="0.3">
      <c r="A51" s="3">
        <v>14</v>
      </c>
      <c r="B51" s="4" t="s">
        <v>143</v>
      </c>
      <c r="C51" s="4" t="s">
        <v>144</v>
      </c>
      <c r="D51" s="4" t="s">
        <v>145</v>
      </c>
      <c r="E51" s="4" t="s">
        <v>109</v>
      </c>
      <c r="F51" s="4">
        <v>108</v>
      </c>
      <c r="G51" s="4" t="s">
        <v>277</v>
      </c>
      <c r="H51" s="4" t="s">
        <v>277</v>
      </c>
      <c r="I51" s="4">
        <v>10</v>
      </c>
      <c r="J51" s="4" t="s">
        <v>19</v>
      </c>
      <c r="K51" s="4" t="s">
        <v>19</v>
      </c>
      <c r="L51" s="4" t="s">
        <v>19</v>
      </c>
      <c r="M51" s="4" t="s">
        <v>137</v>
      </c>
      <c r="N51" s="4" t="s">
        <v>137</v>
      </c>
      <c r="O51" s="4" t="s">
        <v>137</v>
      </c>
      <c r="P51" s="4" t="s">
        <v>19</v>
      </c>
      <c r="Q51" s="4">
        <v>11</v>
      </c>
      <c r="R51" s="4">
        <v>11</v>
      </c>
      <c r="S51" s="4" t="s">
        <v>33</v>
      </c>
      <c r="T51" s="4" t="s">
        <v>33</v>
      </c>
      <c r="U51" s="4" t="s">
        <v>128</v>
      </c>
      <c r="V51" s="4" t="s">
        <v>128</v>
      </c>
    </row>
    <row r="53" spans="1:22" x14ac:dyDescent="0.3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2" t="s">
        <v>245</v>
      </c>
      <c r="H53" s="2" t="s">
        <v>246</v>
      </c>
      <c r="I53" s="2" t="s">
        <v>247</v>
      </c>
      <c r="J53" s="2" t="s">
        <v>248</v>
      </c>
      <c r="K53" s="2" t="s">
        <v>249</v>
      </c>
      <c r="L53" s="2" t="s">
        <v>250</v>
      </c>
      <c r="M53" s="2" t="s">
        <v>251</v>
      </c>
      <c r="N53" s="2" t="s">
        <v>252</v>
      </c>
      <c r="O53" s="2" t="s">
        <v>6</v>
      </c>
      <c r="P53" s="2" t="s">
        <v>7</v>
      </c>
      <c r="Q53" s="2" t="s">
        <v>8</v>
      </c>
      <c r="R53" s="2" t="s">
        <v>9</v>
      </c>
      <c r="S53" s="2" t="s">
        <v>10</v>
      </c>
      <c r="T53" s="2" t="s">
        <v>11</v>
      </c>
      <c r="U53" s="2" t="s">
        <v>12</v>
      </c>
      <c r="V53" s="2" t="s">
        <v>13</v>
      </c>
    </row>
    <row r="54" spans="1:22" x14ac:dyDescent="0.3">
      <c r="A54" s="3">
        <v>1</v>
      </c>
      <c r="B54" s="4" t="s">
        <v>148</v>
      </c>
      <c r="C54" s="4" t="s">
        <v>149</v>
      </c>
      <c r="D54" s="4" t="s">
        <v>150</v>
      </c>
      <c r="E54" s="4" t="s">
        <v>151</v>
      </c>
      <c r="F54" s="4">
        <v>21</v>
      </c>
      <c r="G54" s="4">
        <v>1</v>
      </c>
      <c r="H54" s="4">
        <v>4</v>
      </c>
      <c r="I54" s="4" t="s">
        <v>278</v>
      </c>
      <c r="J54" s="4" t="s">
        <v>19</v>
      </c>
      <c r="K54" s="4" t="s">
        <v>19</v>
      </c>
      <c r="L54" s="4" t="s">
        <v>19</v>
      </c>
      <c r="M54" s="4">
        <v>2</v>
      </c>
      <c r="N54" s="4">
        <v>3</v>
      </c>
      <c r="O54" s="4">
        <v>2</v>
      </c>
      <c r="P54" s="4" t="s">
        <v>19</v>
      </c>
      <c r="Q54" s="4" t="s">
        <v>152</v>
      </c>
      <c r="R54" s="4">
        <v>1</v>
      </c>
      <c r="S54" s="4">
        <v>3</v>
      </c>
      <c r="T54" s="4" t="s">
        <v>28</v>
      </c>
      <c r="U54" s="4">
        <v>1</v>
      </c>
      <c r="V54" s="4" t="s">
        <v>152</v>
      </c>
    </row>
    <row r="55" spans="1:22" x14ac:dyDescent="0.3">
      <c r="A55" s="3">
        <v>2</v>
      </c>
      <c r="B55" s="4">
        <v>6334</v>
      </c>
      <c r="C55" s="4" t="s">
        <v>156</v>
      </c>
      <c r="D55" s="4" t="s">
        <v>157</v>
      </c>
      <c r="E55" s="4" t="s">
        <v>151</v>
      </c>
      <c r="F55" s="4">
        <v>28</v>
      </c>
      <c r="G55" s="4">
        <v>3</v>
      </c>
      <c r="H55" s="4" t="s">
        <v>152</v>
      </c>
      <c r="I55" s="4">
        <v>2</v>
      </c>
      <c r="J55" s="4" t="s">
        <v>19</v>
      </c>
      <c r="K55" s="4" t="s">
        <v>19</v>
      </c>
      <c r="L55" s="4" t="s">
        <v>19</v>
      </c>
      <c r="M55" s="4">
        <v>5</v>
      </c>
      <c r="N55" s="4">
        <v>1</v>
      </c>
      <c r="O55" s="4">
        <v>5</v>
      </c>
      <c r="P55" s="4" t="s">
        <v>19</v>
      </c>
      <c r="Q55" s="4">
        <v>5</v>
      </c>
      <c r="R55" s="4">
        <v>2</v>
      </c>
      <c r="S55" s="4">
        <v>2</v>
      </c>
      <c r="T55" s="4">
        <v>3</v>
      </c>
      <c r="U55" s="4" t="s">
        <v>152</v>
      </c>
      <c r="V55" s="4" t="s">
        <v>142</v>
      </c>
    </row>
    <row r="56" spans="1:22" x14ac:dyDescent="0.3">
      <c r="A56" s="3">
        <v>3</v>
      </c>
      <c r="B56" s="4">
        <v>8456</v>
      </c>
      <c r="C56" s="4" t="s">
        <v>153</v>
      </c>
      <c r="D56" s="4" t="s">
        <v>154</v>
      </c>
      <c r="E56" s="4" t="s">
        <v>151</v>
      </c>
      <c r="F56" s="4">
        <v>35</v>
      </c>
      <c r="G56" s="4">
        <v>5</v>
      </c>
      <c r="H56" s="4" t="s">
        <v>142</v>
      </c>
      <c r="I56" s="4" t="s">
        <v>142</v>
      </c>
      <c r="J56" s="4" t="s">
        <v>19</v>
      </c>
      <c r="K56" s="4" t="s">
        <v>19</v>
      </c>
      <c r="L56" s="4" t="s">
        <v>19</v>
      </c>
      <c r="M56" s="4">
        <v>3</v>
      </c>
      <c r="N56" s="4" t="s">
        <v>39</v>
      </c>
      <c r="O56" s="4">
        <v>6</v>
      </c>
      <c r="P56" s="4" t="s">
        <v>19</v>
      </c>
      <c r="Q56" s="4">
        <v>2</v>
      </c>
      <c r="R56" s="4">
        <v>7</v>
      </c>
      <c r="S56" s="4">
        <v>1</v>
      </c>
      <c r="T56" s="4">
        <v>2</v>
      </c>
      <c r="U56" s="4" t="s">
        <v>155</v>
      </c>
      <c r="V56" s="4">
        <v>1</v>
      </c>
    </row>
    <row r="57" spans="1:22" x14ac:dyDescent="0.3">
      <c r="A57" s="3">
        <v>4</v>
      </c>
      <c r="B57" s="4">
        <v>7073</v>
      </c>
      <c r="C57" s="4" t="s">
        <v>166</v>
      </c>
      <c r="D57" s="4" t="s">
        <v>167</v>
      </c>
      <c r="E57" s="4" t="s">
        <v>151</v>
      </c>
      <c r="F57" s="4">
        <v>36</v>
      </c>
      <c r="G57" s="4">
        <v>2</v>
      </c>
      <c r="H57" s="4">
        <v>2</v>
      </c>
      <c r="I57" s="4">
        <v>3</v>
      </c>
      <c r="J57" s="4" t="s">
        <v>19</v>
      </c>
      <c r="K57" s="4" t="s">
        <v>19</v>
      </c>
      <c r="L57" s="4" t="s">
        <v>19</v>
      </c>
      <c r="M57" s="4">
        <v>1</v>
      </c>
      <c r="N57" s="4" t="s">
        <v>142</v>
      </c>
      <c r="O57" s="4" t="s">
        <v>165</v>
      </c>
      <c r="P57" s="4" t="s">
        <v>19</v>
      </c>
      <c r="Q57" s="4" t="s">
        <v>142</v>
      </c>
      <c r="R57" s="4" t="s">
        <v>142</v>
      </c>
      <c r="S57" s="4">
        <v>5</v>
      </c>
      <c r="T57" s="4" t="s">
        <v>28</v>
      </c>
      <c r="U57" s="4">
        <v>2</v>
      </c>
      <c r="V57" s="4">
        <v>7</v>
      </c>
    </row>
    <row r="58" spans="1:22" x14ac:dyDescent="0.3">
      <c r="A58" s="3">
        <v>5</v>
      </c>
      <c r="B58" s="4">
        <v>7129</v>
      </c>
      <c r="C58" s="4" t="s">
        <v>160</v>
      </c>
      <c r="D58" s="4" t="s">
        <v>161</v>
      </c>
      <c r="E58" s="4" t="s">
        <v>151</v>
      </c>
      <c r="F58" s="4">
        <v>38</v>
      </c>
      <c r="G58" s="4" t="s">
        <v>142</v>
      </c>
      <c r="H58" s="4">
        <v>1</v>
      </c>
      <c r="I58" s="4">
        <v>4</v>
      </c>
      <c r="J58" s="4" t="s">
        <v>19</v>
      </c>
      <c r="K58" s="4" t="s">
        <v>19</v>
      </c>
      <c r="L58" s="4" t="s">
        <v>19</v>
      </c>
      <c r="M58" s="4">
        <v>7</v>
      </c>
      <c r="N58" s="4">
        <v>2</v>
      </c>
      <c r="O58" s="4">
        <v>7</v>
      </c>
      <c r="P58" s="4" t="s">
        <v>19</v>
      </c>
      <c r="Q58" s="4">
        <v>4</v>
      </c>
      <c r="R58" s="4" t="s">
        <v>63</v>
      </c>
      <c r="S58" s="4">
        <v>7</v>
      </c>
      <c r="T58" s="4">
        <v>1</v>
      </c>
      <c r="U58" s="4" t="s">
        <v>162</v>
      </c>
      <c r="V58" s="4">
        <v>5</v>
      </c>
    </row>
    <row r="59" spans="1:22" x14ac:dyDescent="0.3">
      <c r="A59" s="3">
        <v>6</v>
      </c>
      <c r="B59" s="4">
        <v>6380</v>
      </c>
      <c r="C59" s="4" t="s">
        <v>158</v>
      </c>
      <c r="D59" s="4" t="s">
        <v>159</v>
      </c>
      <c r="E59" s="4" t="s">
        <v>151</v>
      </c>
      <c r="F59" s="4">
        <v>45</v>
      </c>
      <c r="G59" s="4" t="s">
        <v>142</v>
      </c>
      <c r="H59" s="4">
        <v>3</v>
      </c>
      <c r="I59" s="4" t="s">
        <v>39</v>
      </c>
      <c r="J59" s="4" t="s">
        <v>19</v>
      </c>
      <c r="K59" s="4" t="s">
        <v>19</v>
      </c>
      <c r="L59" s="4" t="s">
        <v>19</v>
      </c>
      <c r="M59" s="4">
        <v>10</v>
      </c>
      <c r="N59" s="4">
        <v>4</v>
      </c>
      <c r="O59" s="4">
        <v>4</v>
      </c>
      <c r="P59" s="4" t="s">
        <v>19</v>
      </c>
      <c r="Q59" s="4">
        <v>1</v>
      </c>
      <c r="R59" s="4">
        <v>4</v>
      </c>
      <c r="S59" s="4">
        <v>9</v>
      </c>
      <c r="T59" s="4" t="s">
        <v>142</v>
      </c>
      <c r="U59" s="4" t="s">
        <v>63</v>
      </c>
      <c r="V59" s="4">
        <v>2</v>
      </c>
    </row>
    <row r="60" spans="1:22" x14ac:dyDescent="0.3">
      <c r="A60" s="3">
        <v>7</v>
      </c>
      <c r="B60" s="4">
        <v>6447</v>
      </c>
      <c r="C60" s="4" t="s">
        <v>163</v>
      </c>
      <c r="D60" s="4" t="s">
        <v>164</v>
      </c>
      <c r="E60" s="4" t="s">
        <v>151</v>
      </c>
      <c r="F60" s="4">
        <v>55.5</v>
      </c>
      <c r="G60" s="4">
        <v>6</v>
      </c>
      <c r="H60" s="4">
        <v>5</v>
      </c>
      <c r="I60" s="4">
        <v>6</v>
      </c>
      <c r="J60" s="4" t="s">
        <v>19</v>
      </c>
      <c r="K60" s="4" t="s">
        <v>19</v>
      </c>
      <c r="L60" s="4" t="s">
        <v>19</v>
      </c>
      <c r="M60" s="4">
        <v>9</v>
      </c>
      <c r="N60" s="4" t="s">
        <v>142</v>
      </c>
      <c r="O60" s="4" t="s">
        <v>279</v>
      </c>
      <c r="P60" s="4" t="s">
        <v>19</v>
      </c>
      <c r="Q60" s="4">
        <v>3</v>
      </c>
      <c r="R60" s="4">
        <v>8.5</v>
      </c>
      <c r="S60" s="4">
        <v>6</v>
      </c>
      <c r="T60" s="4" t="s">
        <v>142</v>
      </c>
      <c r="U60" s="4">
        <v>8</v>
      </c>
      <c r="V60" s="4">
        <v>4</v>
      </c>
    </row>
    <row r="61" spans="1:22" x14ac:dyDescent="0.3">
      <c r="A61" s="3">
        <v>8</v>
      </c>
      <c r="B61" s="4">
        <v>23587</v>
      </c>
      <c r="C61" s="4" t="s">
        <v>168</v>
      </c>
      <c r="D61" s="4" t="s">
        <v>169</v>
      </c>
      <c r="E61" s="4" t="s">
        <v>151</v>
      </c>
      <c r="F61" s="4">
        <v>61</v>
      </c>
      <c r="G61" s="4">
        <v>7</v>
      </c>
      <c r="H61" s="4" t="s">
        <v>39</v>
      </c>
      <c r="I61" s="4" t="s">
        <v>142</v>
      </c>
      <c r="J61" s="4" t="s">
        <v>19</v>
      </c>
      <c r="K61" s="4" t="s">
        <v>19</v>
      </c>
      <c r="L61" s="4" t="s">
        <v>19</v>
      </c>
      <c r="M61" s="4">
        <v>6</v>
      </c>
      <c r="N61" s="4">
        <v>6</v>
      </c>
      <c r="O61" s="4">
        <v>9</v>
      </c>
      <c r="P61" s="4" t="s">
        <v>19</v>
      </c>
      <c r="Q61" s="4">
        <v>9</v>
      </c>
      <c r="R61" s="4">
        <v>3</v>
      </c>
      <c r="S61" s="4">
        <v>4</v>
      </c>
      <c r="T61" s="4" t="s">
        <v>142</v>
      </c>
      <c r="U61" s="4">
        <v>9</v>
      </c>
      <c r="V61" s="4" t="s">
        <v>110</v>
      </c>
    </row>
    <row r="62" spans="1:22" x14ac:dyDescent="0.3">
      <c r="A62" s="3">
        <v>9</v>
      </c>
      <c r="B62" s="4">
        <v>6027</v>
      </c>
      <c r="C62" s="4" t="s">
        <v>172</v>
      </c>
      <c r="D62" s="4" t="s">
        <v>173</v>
      </c>
      <c r="E62" s="4" t="s">
        <v>151</v>
      </c>
      <c r="F62" s="4">
        <v>63.5</v>
      </c>
      <c r="G62" s="4" t="s">
        <v>141</v>
      </c>
      <c r="H62" s="4">
        <v>7</v>
      </c>
      <c r="I62" s="4">
        <v>1</v>
      </c>
      <c r="J62" s="4" t="s">
        <v>19</v>
      </c>
      <c r="K62" s="4" t="s">
        <v>19</v>
      </c>
      <c r="L62" s="4" t="s">
        <v>19</v>
      </c>
      <c r="M62" s="4">
        <v>11</v>
      </c>
      <c r="N62" s="4">
        <v>7</v>
      </c>
      <c r="O62" s="4">
        <v>1</v>
      </c>
      <c r="P62" s="4" t="s">
        <v>19</v>
      </c>
      <c r="Q62" s="4" t="s">
        <v>142</v>
      </c>
      <c r="R62" s="4">
        <v>8.5</v>
      </c>
      <c r="S62" s="4" t="s">
        <v>142</v>
      </c>
      <c r="T62" s="4" t="s">
        <v>142</v>
      </c>
      <c r="U62" s="4">
        <v>4</v>
      </c>
      <c r="V62" s="4">
        <v>10</v>
      </c>
    </row>
    <row r="63" spans="1:22" x14ac:dyDescent="0.3">
      <c r="A63" s="3">
        <v>10</v>
      </c>
      <c r="B63" s="4">
        <v>4409</v>
      </c>
      <c r="C63" s="4" t="s">
        <v>170</v>
      </c>
      <c r="D63" s="4" t="s">
        <v>171</v>
      </c>
      <c r="E63" s="4" t="s">
        <v>151</v>
      </c>
      <c r="F63" s="4">
        <v>66</v>
      </c>
      <c r="G63" s="4">
        <v>4</v>
      </c>
      <c r="H63" s="4" t="s">
        <v>39</v>
      </c>
      <c r="I63" s="4">
        <v>7</v>
      </c>
      <c r="J63" s="4" t="s">
        <v>19</v>
      </c>
      <c r="K63" s="4" t="s">
        <v>19</v>
      </c>
      <c r="L63" s="4" t="s">
        <v>19</v>
      </c>
      <c r="M63" s="4" t="s">
        <v>141</v>
      </c>
      <c r="N63" s="4" t="s">
        <v>141</v>
      </c>
      <c r="O63" s="4">
        <v>3</v>
      </c>
      <c r="P63" s="4" t="s">
        <v>19</v>
      </c>
      <c r="Q63" s="4">
        <v>7</v>
      </c>
      <c r="R63" s="4">
        <v>6</v>
      </c>
      <c r="S63" s="4" t="s">
        <v>142</v>
      </c>
      <c r="T63" s="4" t="s">
        <v>142</v>
      </c>
      <c r="U63" s="4">
        <v>3</v>
      </c>
      <c r="V63" s="4" t="s">
        <v>142</v>
      </c>
    </row>
    <row r="64" spans="1:22" x14ac:dyDescent="0.3">
      <c r="A64" s="3">
        <v>11</v>
      </c>
      <c r="B64" s="4">
        <v>5933</v>
      </c>
      <c r="C64" s="4" t="s">
        <v>174</v>
      </c>
      <c r="D64" s="4" t="s">
        <v>175</v>
      </c>
      <c r="E64" s="4" t="s">
        <v>151</v>
      </c>
      <c r="F64" s="4">
        <v>75</v>
      </c>
      <c r="G64" s="4" t="s">
        <v>141</v>
      </c>
      <c r="H64" s="4" t="s">
        <v>141</v>
      </c>
      <c r="I64" s="4" t="s">
        <v>141</v>
      </c>
      <c r="J64" s="4" t="s">
        <v>19</v>
      </c>
      <c r="K64" s="4" t="s">
        <v>19</v>
      </c>
      <c r="L64" s="4" t="s">
        <v>19</v>
      </c>
      <c r="M64" s="4">
        <v>4</v>
      </c>
      <c r="N64" s="4">
        <v>5</v>
      </c>
      <c r="O64" s="4">
        <v>8</v>
      </c>
      <c r="P64" s="4" t="s">
        <v>19</v>
      </c>
      <c r="Q64" s="4">
        <v>8</v>
      </c>
      <c r="R64" s="4" t="s">
        <v>142</v>
      </c>
      <c r="S64" s="4" t="s">
        <v>142</v>
      </c>
      <c r="T64" s="4" t="s">
        <v>142</v>
      </c>
      <c r="U64" s="4">
        <v>5</v>
      </c>
      <c r="V64" s="4">
        <v>3</v>
      </c>
    </row>
    <row r="65" spans="1:22" x14ac:dyDescent="0.3">
      <c r="A65" s="3">
        <v>12</v>
      </c>
      <c r="B65" s="4">
        <v>4389</v>
      </c>
      <c r="C65" s="4" t="s">
        <v>176</v>
      </c>
      <c r="D65" s="4" t="s">
        <v>177</v>
      </c>
      <c r="E65" s="4" t="s">
        <v>151</v>
      </c>
      <c r="F65" s="4">
        <v>84</v>
      </c>
      <c r="G65" s="4" t="s">
        <v>141</v>
      </c>
      <c r="H65" s="4" t="s">
        <v>142</v>
      </c>
      <c r="I65" s="4" t="s">
        <v>142</v>
      </c>
      <c r="J65" s="4" t="s">
        <v>19</v>
      </c>
      <c r="K65" s="4" t="s">
        <v>19</v>
      </c>
      <c r="L65" s="4" t="s">
        <v>19</v>
      </c>
      <c r="M65" s="4">
        <v>8</v>
      </c>
      <c r="N65" s="4" t="s">
        <v>39</v>
      </c>
      <c r="O65" s="4" t="s">
        <v>165</v>
      </c>
      <c r="P65" s="4" t="s">
        <v>19</v>
      </c>
      <c r="Q65" s="4">
        <v>10</v>
      </c>
      <c r="R65" s="4">
        <v>11</v>
      </c>
      <c r="S65" s="4">
        <v>8</v>
      </c>
      <c r="T65" s="4" t="s">
        <v>142</v>
      </c>
      <c r="U65" s="4">
        <v>7</v>
      </c>
      <c r="V65" s="4">
        <v>8</v>
      </c>
    </row>
    <row r="66" spans="1:22" x14ac:dyDescent="0.3">
      <c r="A66" s="3">
        <v>13</v>
      </c>
      <c r="B66" s="4">
        <v>28</v>
      </c>
      <c r="C66" s="4" t="s">
        <v>178</v>
      </c>
      <c r="D66" s="4" t="s">
        <v>179</v>
      </c>
      <c r="E66" s="4" t="s">
        <v>151</v>
      </c>
      <c r="F66" s="4">
        <v>112</v>
      </c>
      <c r="G66" s="4" t="s">
        <v>141</v>
      </c>
      <c r="H66" s="4" t="s">
        <v>141</v>
      </c>
      <c r="I66" s="4" t="s">
        <v>141</v>
      </c>
      <c r="J66" s="4" t="s">
        <v>19</v>
      </c>
      <c r="K66" s="4" t="s">
        <v>19</v>
      </c>
      <c r="L66" s="4" t="s">
        <v>19</v>
      </c>
      <c r="M66" s="4" t="s">
        <v>90</v>
      </c>
      <c r="N66" s="4" t="s">
        <v>141</v>
      </c>
      <c r="O66" s="4" t="s">
        <v>141</v>
      </c>
      <c r="P66" s="4" t="s">
        <v>19</v>
      </c>
      <c r="Q66" s="4" t="s">
        <v>141</v>
      </c>
      <c r="R66" s="4">
        <v>5</v>
      </c>
      <c r="S66" s="4" t="s">
        <v>142</v>
      </c>
      <c r="T66" s="4" t="s">
        <v>142</v>
      </c>
      <c r="U66" s="4" t="s">
        <v>142</v>
      </c>
      <c r="V66" s="4" t="s">
        <v>134</v>
      </c>
    </row>
    <row r="68" spans="1:22" x14ac:dyDescent="0.3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2" t="s">
        <v>245</v>
      </c>
      <c r="H68" s="2" t="s">
        <v>246</v>
      </c>
      <c r="I68" s="2" t="s">
        <v>247</v>
      </c>
      <c r="J68" s="2" t="s">
        <v>248</v>
      </c>
      <c r="K68" s="2" t="s">
        <v>249</v>
      </c>
      <c r="L68" s="2" t="s">
        <v>250</v>
      </c>
      <c r="M68" s="2" t="s">
        <v>251</v>
      </c>
      <c r="N68" s="2" t="s">
        <v>252</v>
      </c>
      <c r="O68" s="2" t="s">
        <v>6</v>
      </c>
      <c r="P68" s="2" t="s">
        <v>7</v>
      </c>
      <c r="Q68" s="2" t="s">
        <v>8</v>
      </c>
      <c r="R68" s="2" t="s">
        <v>9</v>
      </c>
      <c r="S68" s="2" t="s">
        <v>10</v>
      </c>
      <c r="T68" s="2" t="s">
        <v>11</v>
      </c>
      <c r="U68" s="2" t="s">
        <v>12</v>
      </c>
      <c r="V68" s="2" t="s">
        <v>13</v>
      </c>
    </row>
    <row r="69" spans="1:22" x14ac:dyDescent="0.3">
      <c r="A69" s="3">
        <v>1</v>
      </c>
      <c r="B69" s="4">
        <v>4150</v>
      </c>
      <c r="C69" s="4" t="s">
        <v>181</v>
      </c>
      <c r="D69" s="4" t="s">
        <v>182</v>
      </c>
      <c r="E69" s="4" t="s">
        <v>183</v>
      </c>
      <c r="F69" s="4">
        <v>24</v>
      </c>
      <c r="G69" s="4">
        <v>3</v>
      </c>
      <c r="H69" s="4">
        <v>2</v>
      </c>
      <c r="I69" s="4">
        <v>2</v>
      </c>
      <c r="J69" s="4" t="s">
        <v>19</v>
      </c>
      <c r="K69" s="4" t="s">
        <v>19</v>
      </c>
      <c r="L69" s="4" t="s">
        <v>19</v>
      </c>
      <c r="M69" s="4" t="s">
        <v>110</v>
      </c>
      <c r="N69" s="4">
        <v>2</v>
      </c>
      <c r="O69" s="4" t="s">
        <v>18</v>
      </c>
      <c r="P69" s="4" t="s">
        <v>19</v>
      </c>
      <c r="Q69" s="4">
        <v>1</v>
      </c>
      <c r="R69" s="4" t="s">
        <v>63</v>
      </c>
      <c r="S69" s="4">
        <v>2</v>
      </c>
      <c r="T69" s="4">
        <v>1</v>
      </c>
      <c r="U69" s="4">
        <v>5</v>
      </c>
      <c r="V69" s="4" t="s">
        <v>152</v>
      </c>
    </row>
    <row r="70" spans="1:22" x14ac:dyDescent="0.3">
      <c r="A70" s="3">
        <v>2</v>
      </c>
      <c r="B70" s="4" t="s">
        <v>184</v>
      </c>
      <c r="C70" s="4" t="s">
        <v>185</v>
      </c>
      <c r="D70" s="4" t="s">
        <v>186</v>
      </c>
      <c r="E70" s="4" t="s">
        <v>183</v>
      </c>
      <c r="F70" s="4">
        <v>35</v>
      </c>
      <c r="G70" s="4">
        <v>5</v>
      </c>
      <c r="H70" s="4" t="s">
        <v>115</v>
      </c>
      <c r="I70" s="4">
        <v>3</v>
      </c>
      <c r="J70" s="4" t="s">
        <v>19</v>
      </c>
      <c r="K70" s="4" t="s">
        <v>19</v>
      </c>
      <c r="L70" s="4" t="s">
        <v>19</v>
      </c>
      <c r="M70" s="4">
        <v>7</v>
      </c>
      <c r="N70" s="4">
        <v>1</v>
      </c>
      <c r="O70" s="4">
        <v>3</v>
      </c>
      <c r="P70" s="4" t="s">
        <v>19</v>
      </c>
      <c r="Q70" s="4">
        <v>4</v>
      </c>
      <c r="R70" s="4" t="s">
        <v>254</v>
      </c>
      <c r="S70" s="4" t="s">
        <v>114</v>
      </c>
      <c r="T70" s="4">
        <v>2</v>
      </c>
      <c r="U70" s="4" t="s">
        <v>114</v>
      </c>
      <c r="V70" s="4">
        <v>3</v>
      </c>
    </row>
    <row r="71" spans="1:22" x14ac:dyDescent="0.3">
      <c r="A71" s="3">
        <v>3</v>
      </c>
      <c r="B71" s="4">
        <v>6635</v>
      </c>
      <c r="C71" s="4" t="s">
        <v>193</v>
      </c>
      <c r="D71" s="4" t="s">
        <v>194</v>
      </c>
      <c r="E71" s="4" t="s">
        <v>183</v>
      </c>
      <c r="F71" s="4">
        <v>36</v>
      </c>
      <c r="G71" s="4">
        <v>4</v>
      </c>
      <c r="H71" s="4">
        <v>6</v>
      </c>
      <c r="I71" s="4">
        <v>1</v>
      </c>
      <c r="J71" s="4" t="s">
        <v>19</v>
      </c>
      <c r="K71" s="4" t="s">
        <v>19</v>
      </c>
      <c r="L71" s="4" t="s">
        <v>19</v>
      </c>
      <c r="M71" s="4">
        <v>4</v>
      </c>
      <c r="N71" s="4" t="s">
        <v>257</v>
      </c>
      <c r="O71" s="4">
        <v>4</v>
      </c>
      <c r="P71" s="4" t="s">
        <v>19</v>
      </c>
      <c r="Q71" s="4">
        <v>5</v>
      </c>
      <c r="R71" s="4">
        <v>5</v>
      </c>
      <c r="S71" s="4">
        <v>4</v>
      </c>
      <c r="T71" s="4">
        <v>3</v>
      </c>
      <c r="U71" s="4" t="s">
        <v>280</v>
      </c>
      <c r="V71" s="4" t="s">
        <v>195</v>
      </c>
    </row>
    <row r="72" spans="1:22" x14ac:dyDescent="0.3">
      <c r="A72" s="3">
        <v>4</v>
      </c>
      <c r="B72" s="4">
        <v>6590</v>
      </c>
      <c r="C72" s="4" t="s">
        <v>187</v>
      </c>
      <c r="D72" s="4" t="s">
        <v>188</v>
      </c>
      <c r="E72" s="4" t="s">
        <v>183</v>
      </c>
      <c r="F72" s="4">
        <v>41</v>
      </c>
      <c r="G72" s="4" t="s">
        <v>189</v>
      </c>
      <c r="H72" s="4">
        <v>3</v>
      </c>
      <c r="I72" s="4">
        <v>6</v>
      </c>
      <c r="J72" s="4" t="s">
        <v>19</v>
      </c>
      <c r="K72" s="4" t="s">
        <v>19</v>
      </c>
      <c r="L72" s="4" t="s">
        <v>19</v>
      </c>
      <c r="M72" s="4">
        <v>2</v>
      </c>
      <c r="N72" s="4">
        <v>7</v>
      </c>
      <c r="O72" s="4">
        <v>2</v>
      </c>
      <c r="P72" s="4" t="s">
        <v>19</v>
      </c>
      <c r="Q72" s="4">
        <v>8</v>
      </c>
      <c r="R72" s="4">
        <v>6</v>
      </c>
      <c r="S72" s="4">
        <v>6</v>
      </c>
      <c r="T72" s="4" t="s">
        <v>189</v>
      </c>
      <c r="U72" s="4">
        <v>1</v>
      </c>
      <c r="V72" s="4" t="s">
        <v>114</v>
      </c>
    </row>
    <row r="73" spans="1:22" x14ac:dyDescent="0.3">
      <c r="A73" s="3">
        <v>5</v>
      </c>
      <c r="B73" s="4">
        <v>3425</v>
      </c>
      <c r="C73" s="4" t="s">
        <v>198</v>
      </c>
      <c r="D73" s="4" t="s">
        <v>199</v>
      </c>
      <c r="E73" s="4" t="s">
        <v>183</v>
      </c>
      <c r="F73" s="4">
        <v>48</v>
      </c>
      <c r="G73" s="4">
        <v>6</v>
      </c>
      <c r="H73" s="4">
        <v>5</v>
      </c>
      <c r="I73" s="4">
        <v>4</v>
      </c>
      <c r="J73" s="4" t="s">
        <v>19</v>
      </c>
      <c r="K73" s="4" t="s">
        <v>19</v>
      </c>
      <c r="L73" s="4" t="s">
        <v>19</v>
      </c>
      <c r="M73" s="4">
        <v>3</v>
      </c>
      <c r="N73" s="4">
        <v>5</v>
      </c>
      <c r="O73" s="4">
        <v>5</v>
      </c>
      <c r="P73" s="4" t="s">
        <v>19</v>
      </c>
      <c r="Q73" s="4">
        <v>9</v>
      </c>
      <c r="R73" s="4">
        <v>8</v>
      </c>
      <c r="S73" s="4" t="s">
        <v>63</v>
      </c>
      <c r="T73" s="4" t="s">
        <v>189</v>
      </c>
      <c r="U73" s="4">
        <v>3</v>
      </c>
      <c r="V73" s="4" t="s">
        <v>63</v>
      </c>
    </row>
    <row r="74" spans="1:22" x14ac:dyDescent="0.3">
      <c r="A74" s="3">
        <v>6</v>
      </c>
      <c r="B74" s="4">
        <v>7080</v>
      </c>
      <c r="C74" s="4" t="s">
        <v>205</v>
      </c>
      <c r="D74" s="4" t="s">
        <v>206</v>
      </c>
      <c r="E74" s="4" t="s">
        <v>183</v>
      </c>
      <c r="F74" s="4">
        <v>54</v>
      </c>
      <c r="G74" s="4">
        <v>1</v>
      </c>
      <c r="H74" s="4">
        <v>4</v>
      </c>
      <c r="I74" s="4" t="s">
        <v>192</v>
      </c>
      <c r="J74" s="4" t="s">
        <v>19</v>
      </c>
      <c r="K74" s="4" t="s">
        <v>19</v>
      </c>
      <c r="L74" s="4" t="s">
        <v>19</v>
      </c>
      <c r="M74" s="4">
        <v>1</v>
      </c>
      <c r="N74" s="4" t="s">
        <v>253</v>
      </c>
      <c r="O74" s="4" t="s">
        <v>192</v>
      </c>
      <c r="P74" s="4" t="s">
        <v>19</v>
      </c>
      <c r="Q74" s="4">
        <v>3</v>
      </c>
      <c r="R74" s="4">
        <v>1</v>
      </c>
      <c r="S74" s="4">
        <v>3</v>
      </c>
      <c r="T74" s="4" t="s">
        <v>189</v>
      </c>
      <c r="U74" s="4" t="s">
        <v>189</v>
      </c>
      <c r="V74" s="4" t="s">
        <v>207</v>
      </c>
    </row>
    <row r="75" spans="1:22" x14ac:dyDescent="0.3">
      <c r="A75" s="3">
        <v>7</v>
      </c>
      <c r="B75" s="4">
        <v>7049</v>
      </c>
      <c r="C75" s="4" t="s">
        <v>196</v>
      </c>
      <c r="D75" s="4" t="s">
        <v>197</v>
      </c>
      <c r="E75" s="4" t="s">
        <v>183</v>
      </c>
      <c r="F75" s="4">
        <v>56.5</v>
      </c>
      <c r="G75" s="4" t="s">
        <v>115</v>
      </c>
      <c r="H75" s="4" t="s">
        <v>189</v>
      </c>
      <c r="I75" s="4">
        <v>5</v>
      </c>
      <c r="J75" s="4" t="s">
        <v>19</v>
      </c>
      <c r="K75" s="4" t="s">
        <v>19</v>
      </c>
      <c r="L75" s="4" t="s">
        <v>19</v>
      </c>
      <c r="M75" s="4">
        <v>10</v>
      </c>
      <c r="N75" s="4" t="s">
        <v>207</v>
      </c>
      <c r="O75" s="4" t="s">
        <v>18</v>
      </c>
      <c r="P75" s="4" t="s">
        <v>19</v>
      </c>
      <c r="Q75" s="4">
        <v>6</v>
      </c>
      <c r="R75" s="4">
        <v>2.5</v>
      </c>
      <c r="S75" s="4">
        <v>9</v>
      </c>
      <c r="T75" s="4" t="s">
        <v>189</v>
      </c>
      <c r="U75" s="4">
        <v>2</v>
      </c>
      <c r="V75" s="4">
        <v>9</v>
      </c>
    </row>
    <row r="76" spans="1:22" x14ac:dyDescent="0.3">
      <c r="A76" s="3">
        <v>8</v>
      </c>
      <c r="B76" s="4">
        <v>3846</v>
      </c>
      <c r="C76" s="4" t="s">
        <v>200</v>
      </c>
      <c r="D76" s="4" t="s">
        <v>201</v>
      </c>
      <c r="E76" s="4" t="s">
        <v>183</v>
      </c>
      <c r="F76" s="4">
        <v>65</v>
      </c>
      <c r="G76" s="4">
        <v>2</v>
      </c>
      <c r="H76" s="4">
        <v>1</v>
      </c>
      <c r="I76" s="4" t="s">
        <v>192</v>
      </c>
      <c r="J76" s="4" t="s">
        <v>19</v>
      </c>
      <c r="K76" s="4" t="s">
        <v>19</v>
      </c>
      <c r="L76" s="4" t="s">
        <v>19</v>
      </c>
      <c r="M76" s="4" t="s">
        <v>192</v>
      </c>
      <c r="N76" s="4" t="s">
        <v>192</v>
      </c>
      <c r="O76" s="4" t="s">
        <v>189</v>
      </c>
      <c r="P76" s="4" t="s">
        <v>19</v>
      </c>
      <c r="Q76" s="4">
        <v>2</v>
      </c>
      <c r="R76" s="4">
        <v>4</v>
      </c>
      <c r="S76" s="4" t="s">
        <v>189</v>
      </c>
      <c r="T76" s="4" t="s">
        <v>189</v>
      </c>
      <c r="U76" s="4">
        <v>7</v>
      </c>
      <c r="V76" s="4">
        <v>1</v>
      </c>
    </row>
    <row r="77" spans="1:22" x14ac:dyDescent="0.3">
      <c r="A77" s="3">
        <v>9</v>
      </c>
      <c r="B77" s="4" t="s">
        <v>202</v>
      </c>
      <c r="C77" s="4" t="s">
        <v>281</v>
      </c>
      <c r="D77" s="4" t="s">
        <v>204</v>
      </c>
      <c r="E77" s="4" t="s">
        <v>183</v>
      </c>
      <c r="F77" s="4">
        <v>67</v>
      </c>
      <c r="G77" s="4" t="s">
        <v>189</v>
      </c>
      <c r="H77" s="4" t="s">
        <v>115</v>
      </c>
      <c r="I77" s="4" t="s">
        <v>165</v>
      </c>
      <c r="J77" s="4" t="s">
        <v>19</v>
      </c>
      <c r="K77" s="4" t="s">
        <v>19</v>
      </c>
      <c r="L77" s="4" t="s">
        <v>19</v>
      </c>
      <c r="M77" s="4">
        <v>11</v>
      </c>
      <c r="N77" s="4">
        <v>6</v>
      </c>
      <c r="O77" s="4" t="s">
        <v>18</v>
      </c>
      <c r="P77" s="4" t="s">
        <v>19</v>
      </c>
      <c r="Q77" s="4">
        <v>7</v>
      </c>
      <c r="R77" s="4" t="s">
        <v>189</v>
      </c>
      <c r="S77" s="4">
        <v>7</v>
      </c>
      <c r="T77" s="4" t="s">
        <v>189</v>
      </c>
      <c r="U77" s="4">
        <v>9</v>
      </c>
      <c r="V77" s="4">
        <v>4</v>
      </c>
    </row>
    <row r="78" spans="1:22" x14ac:dyDescent="0.3">
      <c r="A78" s="3">
        <v>10</v>
      </c>
      <c r="B78" s="4">
        <v>6480</v>
      </c>
      <c r="C78" s="4" t="s">
        <v>190</v>
      </c>
      <c r="D78" s="4" t="s">
        <v>191</v>
      </c>
      <c r="E78" s="4" t="s">
        <v>183</v>
      </c>
      <c r="F78" s="4">
        <v>67.5</v>
      </c>
      <c r="G78" s="4" t="s">
        <v>192</v>
      </c>
      <c r="H78" s="4" t="s">
        <v>192</v>
      </c>
      <c r="I78" s="4">
        <v>8</v>
      </c>
      <c r="J78" s="4" t="s">
        <v>19</v>
      </c>
      <c r="K78" s="4" t="s">
        <v>19</v>
      </c>
      <c r="L78" s="4" t="s">
        <v>19</v>
      </c>
      <c r="M78" s="4">
        <v>12</v>
      </c>
      <c r="N78" s="4" t="s">
        <v>189</v>
      </c>
      <c r="O78" s="4">
        <v>1</v>
      </c>
      <c r="P78" s="4" t="s">
        <v>19</v>
      </c>
      <c r="Q78" s="4" t="s">
        <v>189</v>
      </c>
      <c r="R78" s="4">
        <v>2.5</v>
      </c>
      <c r="S78" s="4">
        <v>1</v>
      </c>
      <c r="T78" s="4" t="s">
        <v>189</v>
      </c>
      <c r="U78" s="4">
        <v>6</v>
      </c>
      <c r="V78" s="4">
        <v>5</v>
      </c>
    </row>
    <row r="79" spans="1:22" x14ac:dyDescent="0.3">
      <c r="A79" s="3">
        <v>11</v>
      </c>
      <c r="B79" s="4">
        <v>6904</v>
      </c>
      <c r="C79" s="4" t="s">
        <v>208</v>
      </c>
      <c r="D79" s="4" t="s">
        <v>209</v>
      </c>
      <c r="E79" s="4" t="s">
        <v>183</v>
      </c>
      <c r="F79" s="4">
        <v>73</v>
      </c>
      <c r="G79" s="4" t="s">
        <v>192</v>
      </c>
      <c r="H79" s="4" t="s">
        <v>192</v>
      </c>
      <c r="I79" s="4">
        <v>7</v>
      </c>
      <c r="J79" s="4" t="s">
        <v>19</v>
      </c>
      <c r="K79" s="4" t="s">
        <v>19</v>
      </c>
      <c r="L79" s="4" t="s">
        <v>19</v>
      </c>
      <c r="M79" s="4">
        <v>5</v>
      </c>
      <c r="N79" s="4">
        <v>3</v>
      </c>
      <c r="O79" s="4" t="s">
        <v>189</v>
      </c>
      <c r="P79" s="4" t="s">
        <v>19</v>
      </c>
      <c r="Q79" s="4" t="s">
        <v>189</v>
      </c>
      <c r="R79" s="4" t="s">
        <v>189</v>
      </c>
      <c r="S79" s="4">
        <v>11</v>
      </c>
      <c r="T79" s="4" t="s">
        <v>28</v>
      </c>
      <c r="U79" s="4">
        <v>4</v>
      </c>
      <c r="V79" s="4">
        <v>7</v>
      </c>
    </row>
    <row r="80" spans="1:22" x14ac:dyDescent="0.3">
      <c r="A80" s="3">
        <v>12</v>
      </c>
      <c r="B80" s="4">
        <v>63344</v>
      </c>
      <c r="C80" s="4" t="s">
        <v>210</v>
      </c>
      <c r="D80" s="4" t="s">
        <v>211</v>
      </c>
      <c r="E80" s="4" t="s">
        <v>183</v>
      </c>
      <c r="F80" s="4">
        <v>87</v>
      </c>
      <c r="G80" s="4" t="s">
        <v>282</v>
      </c>
      <c r="H80" s="4" t="s">
        <v>192</v>
      </c>
      <c r="I80" s="4" t="s">
        <v>283</v>
      </c>
      <c r="J80" s="4" t="s">
        <v>19</v>
      </c>
      <c r="K80" s="4" t="s">
        <v>19</v>
      </c>
      <c r="L80" s="4" t="s">
        <v>19</v>
      </c>
      <c r="M80" s="4">
        <v>8</v>
      </c>
      <c r="N80" s="4">
        <v>4</v>
      </c>
      <c r="O80" s="4" t="s">
        <v>189</v>
      </c>
      <c r="P80" s="4" t="s">
        <v>19</v>
      </c>
      <c r="Q80" s="4" t="s">
        <v>189</v>
      </c>
      <c r="R80" s="4">
        <v>9</v>
      </c>
      <c r="S80" s="4">
        <v>5</v>
      </c>
      <c r="T80" s="4" t="s">
        <v>189</v>
      </c>
      <c r="U80" s="4" t="s">
        <v>90</v>
      </c>
      <c r="V80" s="4">
        <v>2</v>
      </c>
    </row>
    <row r="81" spans="1:22" x14ac:dyDescent="0.3">
      <c r="A81" s="3">
        <v>13</v>
      </c>
      <c r="B81" s="4">
        <v>4959</v>
      </c>
      <c r="C81" s="4" t="s">
        <v>212</v>
      </c>
      <c r="D81" s="4" t="s">
        <v>213</v>
      </c>
      <c r="E81" s="4" t="s">
        <v>183</v>
      </c>
      <c r="F81" s="4">
        <v>91</v>
      </c>
      <c r="G81" s="4" t="s">
        <v>192</v>
      </c>
      <c r="H81" s="4" t="s">
        <v>189</v>
      </c>
      <c r="I81" s="4" t="s">
        <v>189</v>
      </c>
      <c r="J81" s="4" t="s">
        <v>19</v>
      </c>
      <c r="K81" s="4" t="s">
        <v>19</v>
      </c>
      <c r="L81" s="4" t="s">
        <v>19</v>
      </c>
      <c r="M81" s="4">
        <v>6</v>
      </c>
      <c r="N81" s="4" t="s">
        <v>253</v>
      </c>
      <c r="O81" s="4" t="s">
        <v>18</v>
      </c>
      <c r="P81" s="4" t="s">
        <v>19</v>
      </c>
      <c r="Q81" s="4">
        <v>10</v>
      </c>
      <c r="R81" s="4">
        <v>11</v>
      </c>
      <c r="S81" s="4">
        <v>12</v>
      </c>
      <c r="T81" s="4" t="s">
        <v>189</v>
      </c>
      <c r="U81" s="4">
        <v>10</v>
      </c>
      <c r="V81" s="4">
        <v>11</v>
      </c>
    </row>
    <row r="82" spans="1:22" x14ac:dyDescent="0.3">
      <c r="A82" s="3">
        <v>14</v>
      </c>
      <c r="B82" s="4">
        <v>1893</v>
      </c>
      <c r="C82" s="4" t="s">
        <v>214</v>
      </c>
      <c r="D82" s="4" t="s">
        <v>215</v>
      </c>
      <c r="E82" s="4" t="s">
        <v>183</v>
      </c>
      <c r="F82" s="4">
        <v>109</v>
      </c>
      <c r="G82" s="4" t="s">
        <v>192</v>
      </c>
      <c r="H82" s="4" t="s">
        <v>115</v>
      </c>
      <c r="I82" s="4" t="s">
        <v>165</v>
      </c>
      <c r="J82" s="4" t="s">
        <v>19</v>
      </c>
      <c r="K82" s="4" t="s">
        <v>19</v>
      </c>
      <c r="L82" s="4" t="s">
        <v>19</v>
      </c>
      <c r="M82" s="4" t="s">
        <v>192</v>
      </c>
      <c r="N82" s="4" t="s">
        <v>192</v>
      </c>
      <c r="O82" s="4" t="s">
        <v>192</v>
      </c>
      <c r="P82" s="4" t="s">
        <v>19</v>
      </c>
      <c r="Q82" s="4" t="s">
        <v>189</v>
      </c>
      <c r="R82" s="4" t="s">
        <v>189</v>
      </c>
      <c r="S82" s="4">
        <v>13</v>
      </c>
      <c r="T82" s="4" t="s">
        <v>28</v>
      </c>
      <c r="U82" s="4">
        <v>11</v>
      </c>
      <c r="V82" s="4" t="s">
        <v>189</v>
      </c>
    </row>
    <row r="83" spans="1:22" x14ac:dyDescent="0.3">
      <c r="A83" s="3">
        <v>15</v>
      </c>
      <c r="B83" s="4">
        <v>6637</v>
      </c>
      <c r="C83" s="4" t="s">
        <v>216</v>
      </c>
      <c r="D83" s="4" t="s">
        <v>217</v>
      </c>
      <c r="E83" s="4" t="s">
        <v>183</v>
      </c>
      <c r="F83" s="4">
        <v>144</v>
      </c>
      <c r="G83" s="4" t="s">
        <v>192</v>
      </c>
      <c r="H83" s="4" t="s">
        <v>192</v>
      </c>
      <c r="I83" s="4" t="s">
        <v>192</v>
      </c>
      <c r="J83" s="4" t="s">
        <v>19</v>
      </c>
      <c r="K83" s="4" t="s">
        <v>19</v>
      </c>
      <c r="L83" s="4" t="s">
        <v>19</v>
      </c>
      <c r="M83" s="4" t="s">
        <v>192</v>
      </c>
      <c r="N83" s="4" t="s">
        <v>192</v>
      </c>
      <c r="O83" s="4" t="s">
        <v>192</v>
      </c>
      <c r="P83" s="4" t="s">
        <v>19</v>
      </c>
      <c r="Q83" s="4" t="s">
        <v>192</v>
      </c>
      <c r="R83" s="4" t="s">
        <v>192</v>
      </c>
      <c r="S83" s="4" t="s">
        <v>192</v>
      </c>
      <c r="T83" s="4" t="s">
        <v>189</v>
      </c>
      <c r="U83" s="4" t="s">
        <v>189</v>
      </c>
      <c r="V83" s="4" t="s">
        <v>189</v>
      </c>
    </row>
    <row r="85" spans="1:22" x14ac:dyDescent="0.3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2" t="s">
        <v>245</v>
      </c>
      <c r="H85" s="2" t="s">
        <v>246</v>
      </c>
      <c r="I85" s="2" t="s">
        <v>247</v>
      </c>
      <c r="J85" s="2" t="s">
        <v>248</v>
      </c>
      <c r="K85" s="2" t="s">
        <v>249</v>
      </c>
      <c r="L85" s="2" t="s">
        <v>250</v>
      </c>
      <c r="M85" s="2" t="s">
        <v>251</v>
      </c>
      <c r="N85" s="2" t="s">
        <v>252</v>
      </c>
      <c r="O85" s="2" t="s">
        <v>6</v>
      </c>
      <c r="P85" s="2" t="s">
        <v>7</v>
      </c>
      <c r="Q85" s="2" t="s">
        <v>8</v>
      </c>
      <c r="R85" s="2" t="s">
        <v>9</v>
      </c>
      <c r="S85" s="2" t="s">
        <v>10</v>
      </c>
      <c r="T85" s="2" t="s">
        <v>11</v>
      </c>
      <c r="U85" s="2" t="s">
        <v>12</v>
      </c>
      <c r="V85" s="2" t="s">
        <v>13</v>
      </c>
    </row>
    <row r="86" spans="1:22" x14ac:dyDescent="0.3">
      <c r="A86" s="3">
        <v>1</v>
      </c>
      <c r="B86" s="4">
        <v>7600</v>
      </c>
      <c r="C86" s="4" t="s">
        <v>224</v>
      </c>
      <c r="D86" s="4" t="s">
        <v>225</v>
      </c>
      <c r="E86" s="4" t="s">
        <v>220</v>
      </c>
      <c r="F86" s="4">
        <v>21</v>
      </c>
      <c r="G86" s="4">
        <v>3</v>
      </c>
      <c r="H86" s="4">
        <v>2</v>
      </c>
      <c r="I86" s="4">
        <v>2</v>
      </c>
      <c r="J86" s="4" t="s">
        <v>19</v>
      </c>
      <c r="K86" s="4" t="s">
        <v>19</v>
      </c>
      <c r="L86" s="4" t="s">
        <v>19</v>
      </c>
      <c r="M86" s="4">
        <v>3</v>
      </c>
      <c r="N86" s="4">
        <v>1</v>
      </c>
      <c r="O86" s="4" t="s">
        <v>152</v>
      </c>
      <c r="P86" s="4" t="s">
        <v>19</v>
      </c>
      <c r="Q86" s="4">
        <v>1</v>
      </c>
      <c r="R86" s="4" t="s">
        <v>223</v>
      </c>
      <c r="S86" s="4" t="s">
        <v>278</v>
      </c>
      <c r="T86" s="4">
        <v>2</v>
      </c>
      <c r="U86" s="4">
        <v>4</v>
      </c>
      <c r="V86" s="4">
        <v>3</v>
      </c>
    </row>
    <row r="87" spans="1:22" x14ac:dyDescent="0.3">
      <c r="A87" s="3">
        <v>2</v>
      </c>
      <c r="B87" s="4">
        <v>6774</v>
      </c>
      <c r="C87" s="4" t="s">
        <v>221</v>
      </c>
      <c r="D87" s="4" t="s">
        <v>222</v>
      </c>
      <c r="E87" s="4" t="s">
        <v>220</v>
      </c>
      <c r="F87" s="4">
        <v>25</v>
      </c>
      <c r="G87" s="4">
        <v>1</v>
      </c>
      <c r="H87" s="4">
        <v>5</v>
      </c>
      <c r="I87" s="4">
        <v>1</v>
      </c>
      <c r="J87" s="4" t="s">
        <v>19</v>
      </c>
      <c r="K87" s="4" t="s">
        <v>19</v>
      </c>
      <c r="L87" s="4" t="s">
        <v>19</v>
      </c>
      <c r="M87" s="4" t="s">
        <v>114</v>
      </c>
      <c r="N87" s="4" t="s">
        <v>254</v>
      </c>
      <c r="O87" s="4">
        <v>1</v>
      </c>
      <c r="P87" s="4" t="s">
        <v>19</v>
      </c>
      <c r="Q87" s="4">
        <v>5</v>
      </c>
      <c r="R87" s="4">
        <v>4</v>
      </c>
      <c r="S87" s="4">
        <v>2</v>
      </c>
      <c r="T87" s="4" t="s">
        <v>223</v>
      </c>
      <c r="U87" s="4">
        <v>5</v>
      </c>
      <c r="V87" s="4">
        <v>1</v>
      </c>
    </row>
    <row r="88" spans="1:22" x14ac:dyDescent="0.3">
      <c r="A88" s="3">
        <v>3</v>
      </c>
      <c r="B88" s="4">
        <v>112</v>
      </c>
      <c r="C88" s="4" t="s">
        <v>226</v>
      </c>
      <c r="D88" s="4" t="s">
        <v>227</v>
      </c>
      <c r="E88" s="4" t="s">
        <v>220</v>
      </c>
      <c r="F88" s="4">
        <v>25</v>
      </c>
      <c r="G88" s="4">
        <v>4</v>
      </c>
      <c r="H88" s="4">
        <v>1</v>
      </c>
      <c r="I88" s="4" t="s">
        <v>278</v>
      </c>
      <c r="J88" s="4" t="s">
        <v>19</v>
      </c>
      <c r="K88" s="4" t="s">
        <v>19</v>
      </c>
      <c r="L88" s="4" t="s">
        <v>19</v>
      </c>
      <c r="M88" s="4">
        <v>2</v>
      </c>
      <c r="N88" s="4">
        <v>4</v>
      </c>
      <c r="O88" s="4">
        <v>3</v>
      </c>
      <c r="P88" s="4" t="s">
        <v>19</v>
      </c>
      <c r="Q88" s="4">
        <v>3</v>
      </c>
      <c r="R88" s="4">
        <v>3</v>
      </c>
      <c r="S88" s="4" t="s">
        <v>223</v>
      </c>
      <c r="T88" s="4">
        <v>3</v>
      </c>
      <c r="U88" s="4" t="s">
        <v>229</v>
      </c>
      <c r="V88" s="4">
        <v>2</v>
      </c>
    </row>
    <row r="89" spans="1:22" x14ac:dyDescent="0.3">
      <c r="A89" s="3">
        <v>4</v>
      </c>
      <c r="B89" s="4">
        <v>7130</v>
      </c>
      <c r="C89" s="4" t="s">
        <v>218</v>
      </c>
      <c r="D89" s="4" t="s">
        <v>219</v>
      </c>
      <c r="E89" s="4" t="s">
        <v>220</v>
      </c>
      <c r="F89" s="4">
        <v>26</v>
      </c>
      <c r="G89" s="4" t="s">
        <v>20</v>
      </c>
      <c r="H89" s="4">
        <v>4</v>
      </c>
      <c r="I89" s="4">
        <v>4</v>
      </c>
      <c r="J89" s="4" t="s">
        <v>19</v>
      </c>
      <c r="K89" s="4" t="s">
        <v>19</v>
      </c>
      <c r="L89" s="4" t="s">
        <v>19</v>
      </c>
      <c r="M89" s="4">
        <v>4</v>
      </c>
      <c r="N89" s="4">
        <v>3</v>
      </c>
      <c r="O89" s="4" t="s">
        <v>284</v>
      </c>
      <c r="P89" s="4" t="s">
        <v>19</v>
      </c>
      <c r="Q89" s="4">
        <v>2</v>
      </c>
      <c r="R89" s="4">
        <v>2</v>
      </c>
      <c r="S89" s="4">
        <v>3</v>
      </c>
      <c r="T89" s="4">
        <v>1</v>
      </c>
      <c r="U89" s="4">
        <v>3</v>
      </c>
      <c r="V89" s="4" t="s">
        <v>152</v>
      </c>
    </row>
    <row r="90" spans="1:22" x14ac:dyDescent="0.3">
      <c r="A90" s="3">
        <v>5</v>
      </c>
      <c r="B90" s="4">
        <v>6166</v>
      </c>
      <c r="C90" s="4" t="s">
        <v>233</v>
      </c>
      <c r="D90" s="4" t="s">
        <v>234</v>
      </c>
      <c r="E90" s="4" t="s">
        <v>220</v>
      </c>
      <c r="F90" s="4">
        <v>35</v>
      </c>
      <c r="G90" s="4" t="s">
        <v>285</v>
      </c>
      <c r="H90" s="4">
        <v>3</v>
      </c>
      <c r="I90" s="4">
        <v>3</v>
      </c>
      <c r="J90" s="4" t="s">
        <v>19</v>
      </c>
      <c r="K90" s="4" t="s">
        <v>19</v>
      </c>
      <c r="L90" s="4" t="s">
        <v>19</v>
      </c>
      <c r="M90" s="4" t="s">
        <v>254</v>
      </c>
      <c r="N90" s="4">
        <v>6</v>
      </c>
      <c r="O90" s="4">
        <v>2</v>
      </c>
      <c r="P90" s="4" t="s">
        <v>19</v>
      </c>
      <c r="Q90" s="4">
        <v>4</v>
      </c>
      <c r="R90" s="4" t="s">
        <v>223</v>
      </c>
      <c r="S90" s="4">
        <v>6</v>
      </c>
      <c r="T90" s="4" t="s">
        <v>223</v>
      </c>
      <c r="U90" s="4">
        <v>2</v>
      </c>
      <c r="V90" s="4">
        <v>4</v>
      </c>
    </row>
    <row r="91" spans="1:22" x14ac:dyDescent="0.3">
      <c r="A91" s="3">
        <v>6</v>
      </c>
      <c r="B91" s="4">
        <v>6755</v>
      </c>
      <c r="C91" s="4" t="s">
        <v>230</v>
      </c>
      <c r="D91" s="4" t="s">
        <v>231</v>
      </c>
      <c r="E91" s="4" t="s">
        <v>220</v>
      </c>
      <c r="F91" s="4">
        <v>42</v>
      </c>
      <c r="G91" s="4" t="s">
        <v>285</v>
      </c>
      <c r="H91" s="4" t="s">
        <v>18</v>
      </c>
      <c r="I91" s="4" t="s">
        <v>20</v>
      </c>
      <c r="J91" s="4" t="s">
        <v>19</v>
      </c>
      <c r="K91" s="4" t="s">
        <v>19</v>
      </c>
      <c r="L91" s="4" t="s">
        <v>19</v>
      </c>
      <c r="M91" s="4">
        <v>6</v>
      </c>
      <c r="N91" s="4">
        <v>8</v>
      </c>
      <c r="O91" s="4" t="s">
        <v>115</v>
      </c>
      <c r="P91" s="4" t="s">
        <v>19</v>
      </c>
      <c r="Q91" s="4" t="s">
        <v>114</v>
      </c>
      <c r="R91" s="4">
        <v>1</v>
      </c>
      <c r="S91" s="4">
        <v>4</v>
      </c>
      <c r="T91" s="4" t="s">
        <v>28</v>
      </c>
      <c r="U91" s="4">
        <v>1</v>
      </c>
      <c r="V91" s="4" t="s">
        <v>232</v>
      </c>
    </row>
    <row r="92" spans="1:22" x14ac:dyDescent="0.3">
      <c r="A92" s="3">
        <v>7</v>
      </c>
      <c r="B92" s="4">
        <v>7177</v>
      </c>
      <c r="C92" s="4" t="s">
        <v>237</v>
      </c>
      <c r="D92" s="4" t="s">
        <v>238</v>
      </c>
      <c r="E92" s="4" t="s">
        <v>220</v>
      </c>
      <c r="F92" s="4">
        <v>55</v>
      </c>
      <c r="G92" s="4" t="s">
        <v>20</v>
      </c>
      <c r="H92" s="4" t="s">
        <v>20</v>
      </c>
      <c r="I92" s="4">
        <v>6</v>
      </c>
      <c r="J92" s="4" t="s">
        <v>19</v>
      </c>
      <c r="K92" s="4" t="s">
        <v>19</v>
      </c>
      <c r="L92" s="4" t="s">
        <v>19</v>
      </c>
      <c r="M92" s="4">
        <v>1</v>
      </c>
      <c r="N92" s="4">
        <v>5</v>
      </c>
      <c r="O92" s="4">
        <v>5</v>
      </c>
      <c r="P92" s="4" t="s">
        <v>19</v>
      </c>
      <c r="Q92" s="4">
        <v>6</v>
      </c>
      <c r="R92" s="4" t="s">
        <v>228</v>
      </c>
      <c r="S92" s="4" t="s">
        <v>228</v>
      </c>
      <c r="T92" s="4" t="s">
        <v>228</v>
      </c>
      <c r="U92" s="4" t="s">
        <v>223</v>
      </c>
      <c r="V92" s="4">
        <v>5</v>
      </c>
    </row>
    <row r="93" spans="1:22" x14ac:dyDescent="0.3">
      <c r="A93" s="3">
        <v>8</v>
      </c>
      <c r="B93" s="4">
        <v>8938</v>
      </c>
      <c r="C93" s="4" t="s">
        <v>235</v>
      </c>
      <c r="D93" s="4" t="s">
        <v>236</v>
      </c>
      <c r="E93" s="4" t="s">
        <v>220</v>
      </c>
      <c r="F93" s="4">
        <v>57</v>
      </c>
      <c r="G93" s="4">
        <v>2</v>
      </c>
      <c r="H93" s="4" t="s">
        <v>33</v>
      </c>
      <c r="I93" s="4" t="s">
        <v>20</v>
      </c>
      <c r="J93" s="4" t="s">
        <v>19</v>
      </c>
      <c r="K93" s="4" t="s">
        <v>19</v>
      </c>
      <c r="L93" s="4" t="s">
        <v>19</v>
      </c>
      <c r="M93" s="4" t="s">
        <v>20</v>
      </c>
      <c r="N93" s="4" t="s">
        <v>20</v>
      </c>
      <c r="O93" s="4" t="s">
        <v>115</v>
      </c>
      <c r="P93" s="4" t="s">
        <v>19</v>
      </c>
      <c r="Q93" s="4">
        <v>7</v>
      </c>
      <c r="R93" s="4">
        <v>5</v>
      </c>
      <c r="S93" s="4">
        <v>1</v>
      </c>
      <c r="T93" s="4" t="s">
        <v>228</v>
      </c>
      <c r="U93" s="4" t="s">
        <v>115</v>
      </c>
      <c r="V93" s="4">
        <v>7</v>
      </c>
    </row>
    <row r="94" spans="1:22" x14ac:dyDescent="0.3">
      <c r="A94" s="3">
        <v>9</v>
      </c>
      <c r="B94" s="4">
        <v>8800</v>
      </c>
      <c r="C94" s="4" t="s">
        <v>286</v>
      </c>
      <c r="D94" s="4" t="s">
        <v>287</v>
      </c>
      <c r="E94" s="4" t="s">
        <v>220</v>
      </c>
      <c r="F94" s="4">
        <v>74</v>
      </c>
      <c r="G94" s="4" t="s">
        <v>20</v>
      </c>
      <c r="H94" s="4" t="s">
        <v>20</v>
      </c>
      <c r="I94" s="4" t="s">
        <v>20</v>
      </c>
      <c r="J94" s="4" t="s">
        <v>19</v>
      </c>
      <c r="K94" s="4" t="s">
        <v>19</v>
      </c>
      <c r="L94" s="4" t="s">
        <v>19</v>
      </c>
      <c r="M94" s="4">
        <v>5</v>
      </c>
      <c r="N94" s="4">
        <v>2</v>
      </c>
      <c r="O94" s="4" t="s">
        <v>128</v>
      </c>
      <c r="P94" s="4" t="s">
        <v>19</v>
      </c>
      <c r="Q94" s="4" t="s">
        <v>128</v>
      </c>
      <c r="R94" s="4" t="s">
        <v>228</v>
      </c>
      <c r="S94" s="4" t="s">
        <v>228</v>
      </c>
      <c r="T94" s="4" t="s">
        <v>228</v>
      </c>
      <c r="U94" s="4" t="s">
        <v>228</v>
      </c>
      <c r="V94" s="4" t="s">
        <v>228</v>
      </c>
    </row>
    <row r="95" spans="1:22" x14ac:dyDescent="0.3">
      <c r="A95" s="3">
        <v>10</v>
      </c>
      <c r="B95" s="4">
        <v>11978</v>
      </c>
      <c r="C95" s="4" t="s">
        <v>239</v>
      </c>
      <c r="D95" s="4" t="s">
        <v>240</v>
      </c>
      <c r="E95" s="4" t="s">
        <v>220</v>
      </c>
      <c r="F95" s="4">
        <v>91</v>
      </c>
      <c r="G95" s="4" t="s">
        <v>33</v>
      </c>
      <c r="H95" s="4" t="s">
        <v>33</v>
      </c>
      <c r="I95" s="4" t="s">
        <v>20</v>
      </c>
      <c r="J95" s="4" t="s">
        <v>19</v>
      </c>
      <c r="K95" s="4" t="s">
        <v>19</v>
      </c>
      <c r="L95" s="4" t="s">
        <v>19</v>
      </c>
      <c r="M95" s="4" t="s">
        <v>20</v>
      </c>
      <c r="N95" s="4" t="s">
        <v>20</v>
      </c>
      <c r="O95" s="4" t="s">
        <v>128</v>
      </c>
      <c r="P95" s="4" t="s">
        <v>19</v>
      </c>
      <c r="Q95" s="4" t="s">
        <v>128</v>
      </c>
      <c r="R95" s="4" t="s">
        <v>228</v>
      </c>
      <c r="S95" s="4" t="s">
        <v>228</v>
      </c>
      <c r="T95" s="4" t="s">
        <v>228</v>
      </c>
      <c r="U95" s="4" t="s">
        <v>228</v>
      </c>
      <c r="V95" s="4" t="s">
        <v>228</v>
      </c>
    </row>
    <row r="96" spans="1:22" x14ac:dyDescent="0.3">
      <c r="A96" s="3">
        <v>10</v>
      </c>
      <c r="B96" s="4" t="s">
        <v>242</v>
      </c>
      <c r="C96" s="4" t="s">
        <v>243</v>
      </c>
      <c r="D96" s="4" t="s">
        <v>244</v>
      </c>
      <c r="E96" s="4" t="s">
        <v>220</v>
      </c>
      <c r="F96" s="4">
        <v>91</v>
      </c>
      <c r="G96" s="4" t="s">
        <v>33</v>
      </c>
      <c r="H96" s="4" t="s">
        <v>33</v>
      </c>
      <c r="I96" s="4" t="s">
        <v>20</v>
      </c>
      <c r="J96" s="4" t="s">
        <v>19</v>
      </c>
      <c r="K96" s="4" t="s">
        <v>19</v>
      </c>
      <c r="L96" s="4" t="s">
        <v>19</v>
      </c>
      <c r="M96" s="4" t="s">
        <v>20</v>
      </c>
      <c r="N96" s="4" t="s">
        <v>20</v>
      </c>
      <c r="O96" s="4" t="s">
        <v>128</v>
      </c>
      <c r="P96" s="4" t="s">
        <v>19</v>
      </c>
      <c r="Q96" s="4" t="s">
        <v>128</v>
      </c>
      <c r="R96" s="4" t="s">
        <v>228</v>
      </c>
      <c r="S96" s="4" t="s">
        <v>228</v>
      </c>
      <c r="T96" s="4" t="s">
        <v>228</v>
      </c>
      <c r="U96" s="4" t="s">
        <v>228</v>
      </c>
      <c r="V96" s="4" t="s">
        <v>228</v>
      </c>
    </row>
  </sheetData>
  <hyperlinks>
    <hyperlink ref="G1" r:id="rId1" display="https://gfs.org.au/handicapper/results/2021/2021_club_series/2021_Twilight_Season/16RGrp4.htm?ty=45279" xr:uid="{BCDD9492-32F0-436A-9D02-39C0457BB7A1}"/>
    <hyperlink ref="H1" r:id="rId2" display="https://gfs.org.au/handicapper/results/2021/2021_club_series/2021_Twilight_Season/15RGrp4.htm?ty=45279" xr:uid="{791FE546-391D-43EE-B2A9-BDF2242A6438}"/>
    <hyperlink ref="I1" r:id="rId3" display="https://gfs.org.au/handicapper/results/2021/2021_club_series/2021_Twilight_Season/14RGrp4.htm?ty=45279" xr:uid="{6207B733-3927-4D99-A823-064836966B52}"/>
    <hyperlink ref="J1" r:id="rId4" display="https://gfs.org.au/handicapper/results/2021/2021_club_series/2021_Twilight_Season/13RGrp4.htm?ty=45279" xr:uid="{421781D1-FBF6-4623-A1AE-411A08A1FB72}"/>
    <hyperlink ref="K1" r:id="rId5" display="https://gfs.org.au/handicapper/results/2021/2021_club_series/2021_Twilight_Season/12RGrp4.htm?ty=45279" xr:uid="{B6DA3EB4-6D02-43D4-B3FD-02C228547194}"/>
    <hyperlink ref="L1" r:id="rId6" display="https://gfs.org.au/handicapper/results/2021/2021_club_series/2021_Twilight_Season/11RGrp4.htm?ty=45279" xr:uid="{1C47F448-2726-482C-82E1-46B67D7D75E6}"/>
    <hyperlink ref="M1" r:id="rId7" display="https://gfs.org.au/handicapper/results/2021/2021_club_series/2021_Twilight_Season/10RGrp4.htm?ty=45279" xr:uid="{67F9AC96-01D0-44DA-972B-04C951AE2F29}"/>
    <hyperlink ref="N1" r:id="rId8" display="https://gfs.org.au/handicapper/results/2021/2021_club_series/2021_Twilight_Season/09RGrp4.htm?ty=45279" xr:uid="{93FDEDAD-A3EC-4E4A-A098-000E26088BA6}"/>
    <hyperlink ref="O1" r:id="rId9" display="https://gfs.org.au/handicapper/results/2021/2021_club_series/2021_Twilight_Season/08RGrp4.htm?ty=45279" xr:uid="{99EA744A-2A80-4735-8F6C-FB6CCE3BEC77}"/>
    <hyperlink ref="P1" r:id="rId10" display="https://gfs.org.au/handicapper/results/2021/2021_club_series/2021_Twilight_Season/07RGrp4.htm?ty=45279" xr:uid="{8668F1DA-B2B4-4173-905B-40C854C5A792}"/>
    <hyperlink ref="Q1" r:id="rId11" display="https://gfs.org.au/handicapper/results/2021/2021_club_series/2021_Twilight_Season/06RGrp4.htm?ty=45279" xr:uid="{3D05ED1C-068C-430E-80F8-FE0E5E8DD25F}"/>
    <hyperlink ref="R1" r:id="rId12" display="https://gfs.org.au/handicapper/results/2021/2021_club_series/2021_Twilight_Season/05RGrp4.htm?ty=45279" xr:uid="{424A9AF5-0360-4659-A7B6-293F6913B9B3}"/>
    <hyperlink ref="S1" r:id="rId13" display="https://gfs.org.au/handicapper/results/2021/2021_club_series/2021_Twilight_Season/04RGrp4.htm?ty=45279" xr:uid="{85421849-EE33-4214-813F-F8436BF14046}"/>
    <hyperlink ref="T1" r:id="rId14" display="https://gfs.org.au/handicapper/results/2021/2021_club_series/2021_Twilight_Season/03RGrp4.htm?ty=45279" xr:uid="{BD075207-0603-478F-8C56-9E94862E4085}"/>
    <hyperlink ref="U1" r:id="rId15" display="https://gfs.org.au/handicapper/results/2021/2021_club_series/2021_Twilight_Season/02RGrp4.htm?ty=45279" xr:uid="{44B13949-9FA9-4CDF-893B-8F80486974A6}"/>
    <hyperlink ref="V1" r:id="rId16" display="https://gfs.org.au/handicapper/results/2021/2021_club_series/2021_Twilight_Season/01RGrp4.htm?ty=45279" xr:uid="{E5F2DD46-DF93-4D50-BF5C-36A14900ADCE}"/>
    <hyperlink ref="G15" r:id="rId17" display="https://gfs.org.au/handicapper/results/2021/2021_club_series/2021_Twilight_Season/16RGrp5.htm?ty=64685" xr:uid="{1DB1A7F0-E694-45D4-9D78-BE381FC92980}"/>
    <hyperlink ref="H15" r:id="rId18" display="https://gfs.org.au/handicapper/results/2021/2021_club_series/2021_Twilight_Season/15RGrp5.htm?ty=64685" xr:uid="{A53CECFF-5531-4401-81B9-E795F0A17E5E}"/>
    <hyperlink ref="I15" r:id="rId19" display="https://gfs.org.au/handicapper/results/2021/2021_club_series/2021_Twilight_Season/14RGrp5.htm?ty=64685" xr:uid="{DAD20A28-3C20-4359-9D95-416CD87BA18D}"/>
    <hyperlink ref="J15" r:id="rId20" display="https://gfs.org.au/handicapper/results/2021/2021_club_series/2021_Twilight_Season/13RGrp5.htm?ty=64685" xr:uid="{87485BB1-712B-446E-9B17-81DF28744243}"/>
    <hyperlink ref="K15" r:id="rId21" display="https://gfs.org.au/handicapper/results/2021/2021_club_series/2021_Twilight_Season/12RGrp5.htm?ty=64685" xr:uid="{F9ABCB6E-E0B6-4FA1-B8C9-1761E355641F}"/>
    <hyperlink ref="L15" r:id="rId22" display="https://gfs.org.au/handicapper/results/2021/2021_club_series/2021_Twilight_Season/11RGrp5.htm?ty=64685" xr:uid="{30194940-287D-4698-935F-B2565C2E20A6}"/>
    <hyperlink ref="M15" r:id="rId23" display="https://gfs.org.au/handicapper/results/2021/2021_club_series/2021_Twilight_Season/10RGrp5.htm?ty=64685" xr:uid="{FA6920FB-3BFA-44B3-A578-D06CB7A2BED9}"/>
    <hyperlink ref="N15" r:id="rId24" display="https://gfs.org.au/handicapper/results/2021/2021_club_series/2021_Twilight_Season/09RGrp5.htm?ty=64685" xr:uid="{65AD9600-C395-46ED-B651-B5E838A15A1F}"/>
    <hyperlink ref="O15" r:id="rId25" display="https://gfs.org.au/handicapper/results/2021/2021_club_series/2021_Twilight_Season/08RGrp5.htm?ty=64685" xr:uid="{5D09EF9E-193D-4E4F-B31F-9B5F1E4C88E9}"/>
    <hyperlink ref="P15" r:id="rId26" display="https://gfs.org.au/handicapper/results/2021/2021_club_series/2021_Twilight_Season/07RGrp5.htm?ty=64685" xr:uid="{7D12C1E2-F23F-4F54-B617-AB36A372F5F3}"/>
    <hyperlink ref="Q15" r:id="rId27" display="https://gfs.org.au/handicapper/results/2021/2021_club_series/2021_Twilight_Season/06RGrp5.htm?ty=64685" xr:uid="{97BDBEB7-8FA1-4D11-98C0-B001CF7E253D}"/>
    <hyperlink ref="R15" r:id="rId28" display="https://gfs.org.au/handicapper/results/2021/2021_club_series/2021_Twilight_Season/05RGrp5.htm?ty=64685" xr:uid="{C0C5DCEF-D6C4-4909-B0E7-26E2017AEA72}"/>
    <hyperlink ref="S15" r:id="rId29" display="https://gfs.org.au/handicapper/results/2021/2021_club_series/2021_Twilight_Season/04RGrp5.htm?ty=64685" xr:uid="{98E6B1B6-9AC9-4AB3-9FC0-4D1F94795890}"/>
    <hyperlink ref="T15" r:id="rId30" display="https://gfs.org.au/handicapper/results/2021/2021_club_series/2021_Twilight_Season/03RGrp5.htm?ty=64685" xr:uid="{9432E409-B89D-4FC7-8841-6E2DCCFB5BCB}"/>
    <hyperlink ref="U15" r:id="rId31" display="https://gfs.org.au/handicapper/results/2021/2021_club_series/2021_Twilight_Season/02RGrp5.htm?ty=64685" xr:uid="{BB8A92D8-ABE9-4D19-A0C6-015554B869BC}"/>
    <hyperlink ref="V15" r:id="rId32" display="https://gfs.org.au/handicapper/results/2021/2021_club_series/2021_Twilight_Season/01RGrp5.htm?ty=64685" xr:uid="{15CB764C-D419-4C26-B115-BCDA20DD65BA}"/>
    <hyperlink ref="G37" r:id="rId33" display="https://gfs.org.au/handicapper/results/2021/2021_club_series/2021_Twilight_Season/16RGrp3.htm?ty=92934" xr:uid="{8696A414-5403-44EB-9452-58FD6F1294F3}"/>
    <hyperlink ref="H37" r:id="rId34" display="https://gfs.org.au/handicapper/results/2021/2021_club_series/2021_Twilight_Season/15RGrp3.htm?ty=92934" xr:uid="{6F1CE179-E325-4B35-9435-99156EFE1D42}"/>
    <hyperlink ref="I37" r:id="rId35" display="https://gfs.org.au/handicapper/results/2021/2021_club_series/2021_Twilight_Season/14RGrp3.htm?ty=92934" xr:uid="{6BCE9F86-58D5-4597-B09C-82DEB8BDDF68}"/>
    <hyperlink ref="J37" r:id="rId36" display="https://gfs.org.au/handicapper/results/2021/2021_club_series/2021_Twilight_Season/13RGrp3.htm?ty=92934" xr:uid="{04CCF469-A9E6-4190-B7B3-E0590DFF7DA9}"/>
    <hyperlink ref="K37" r:id="rId37" display="https://gfs.org.au/handicapper/results/2021/2021_club_series/2021_Twilight_Season/12RGrp3.htm?ty=92934" xr:uid="{6AAF0D7A-36C4-4218-8A5E-0D31DD468EA6}"/>
    <hyperlink ref="L37" r:id="rId38" display="https://gfs.org.au/handicapper/results/2021/2021_club_series/2021_Twilight_Season/11RGrp3.htm?ty=92934" xr:uid="{BC3CBFD0-C1F9-4C38-842B-E5B703DAC81E}"/>
    <hyperlink ref="M37" r:id="rId39" display="https://gfs.org.au/handicapper/results/2021/2021_club_series/2021_Twilight_Season/10RGrp3.htm?ty=92934" xr:uid="{C5CD04C2-A543-4FAC-9815-15B747668B57}"/>
    <hyperlink ref="N37" r:id="rId40" display="https://gfs.org.au/handicapper/results/2021/2021_club_series/2021_Twilight_Season/09RGrp3.htm?ty=92934" xr:uid="{62AD93C4-2114-4E60-99EE-651F7E5008E9}"/>
    <hyperlink ref="O37" r:id="rId41" display="https://gfs.org.au/handicapper/results/2021/2021_club_series/2021_Twilight_Season/08RGrp3.htm?ty=92934" xr:uid="{D76DAFE6-AE0D-41B9-A022-CF76F388C7CA}"/>
    <hyperlink ref="P37" r:id="rId42" display="https://gfs.org.au/handicapper/results/2021/2021_club_series/2021_Twilight_Season/07RGrp3.htm?ty=92934" xr:uid="{693A1123-C705-4BFA-9107-192D07D3E7F2}"/>
    <hyperlink ref="Q37" r:id="rId43" display="https://gfs.org.au/handicapper/results/2021/2021_club_series/2021_Twilight_Season/06RGrp3.htm?ty=92934" xr:uid="{61795837-615E-4933-825D-49266586687C}"/>
    <hyperlink ref="R37" r:id="rId44" display="https://gfs.org.au/handicapper/results/2021/2021_club_series/2021_Twilight_Season/05RGrp3.htm?ty=92934" xr:uid="{70E4E300-09FB-4B3C-8506-F6F0FA834213}"/>
    <hyperlink ref="S37" r:id="rId45" display="https://gfs.org.au/handicapper/results/2021/2021_club_series/2021_Twilight_Season/04RGrp3.htm?ty=92934" xr:uid="{F9114843-A5D4-44E2-BDFD-9A76B15F88D7}"/>
    <hyperlink ref="T37" r:id="rId46" display="https://gfs.org.au/handicapper/results/2021/2021_club_series/2021_Twilight_Season/03RGrp3.htm?ty=92934" xr:uid="{3452D5FB-85D4-4F7A-99D9-8C8DB541466F}"/>
    <hyperlink ref="U37" r:id="rId47" display="https://gfs.org.au/handicapper/results/2021/2021_club_series/2021_Twilight_Season/02RGrp3.htm?ty=92934" xr:uid="{CBA9D46E-B058-4DEE-89DC-61A2BAAE69DD}"/>
    <hyperlink ref="V37" r:id="rId48" display="https://gfs.org.au/handicapper/results/2021/2021_club_series/2021_Twilight_Season/01RGrp3.htm?ty=92934" xr:uid="{28266055-AE86-4E46-865F-0F9A57865C72}"/>
    <hyperlink ref="G53" r:id="rId49" display="https://gfs.org.au/handicapper/results/2021/2021_club_series/2021_Twilight_Season/16RGrp2.htm?ty=12307" xr:uid="{B8BEF79B-62F2-471E-8786-64A6A039A078}"/>
    <hyperlink ref="H53" r:id="rId50" display="https://gfs.org.au/handicapper/results/2021/2021_club_series/2021_Twilight_Season/15RGrp2.htm?ty=12307" xr:uid="{A6A5009D-EAF9-4E8C-9AF1-A6A59E9D27DC}"/>
    <hyperlink ref="I53" r:id="rId51" display="https://gfs.org.au/handicapper/results/2021/2021_club_series/2021_Twilight_Season/14RGrp2.htm?ty=12307" xr:uid="{1CCD1114-A7F2-4227-9180-A429ADC887DE}"/>
    <hyperlink ref="J53" r:id="rId52" display="https://gfs.org.au/handicapper/results/2021/2021_club_series/2021_Twilight_Season/13RGrp2.htm?ty=12307" xr:uid="{098544F3-FF98-469E-8861-700FF3DE0854}"/>
    <hyperlink ref="K53" r:id="rId53" display="https://gfs.org.au/handicapper/results/2021/2021_club_series/2021_Twilight_Season/12RGrp2.htm?ty=12307" xr:uid="{DFBFA829-97F3-4D6B-B694-183B40ECEF10}"/>
    <hyperlink ref="L53" r:id="rId54" display="https://gfs.org.au/handicapper/results/2021/2021_club_series/2021_Twilight_Season/11RGrp2.htm?ty=12307" xr:uid="{8CC44B46-DEA1-462A-90C9-F4D827C3B7D4}"/>
    <hyperlink ref="M53" r:id="rId55" display="https://gfs.org.au/handicapper/results/2021/2021_club_series/2021_Twilight_Season/10RGrp2.htm?ty=12307" xr:uid="{A29BCD87-F8F5-465D-9215-DF78303BBC1B}"/>
    <hyperlink ref="N53" r:id="rId56" display="https://gfs.org.au/handicapper/results/2021/2021_club_series/2021_Twilight_Season/09RGrp2.htm?ty=12307" xr:uid="{C015791A-ACB6-41EE-AB38-8A09C5800B19}"/>
    <hyperlink ref="O53" r:id="rId57" display="https://gfs.org.au/handicapper/results/2021/2021_club_series/2021_Twilight_Season/08RGrp2.htm?ty=12307" xr:uid="{E6671CB3-33EC-402F-8569-886149767DA8}"/>
    <hyperlink ref="P53" r:id="rId58" display="https://gfs.org.au/handicapper/results/2021/2021_club_series/2021_Twilight_Season/07RGrp2.htm?ty=12307" xr:uid="{D68F68AB-1889-4FBF-A2FD-27EA3CF7F2B1}"/>
    <hyperlink ref="Q53" r:id="rId59" display="https://gfs.org.au/handicapper/results/2021/2021_club_series/2021_Twilight_Season/06RGrp2.htm?ty=12307" xr:uid="{E4E97394-55E9-4A9C-A30F-665EC6F53CE0}"/>
    <hyperlink ref="R53" r:id="rId60" display="https://gfs.org.au/handicapper/results/2021/2021_club_series/2021_Twilight_Season/05RGrp2.htm?ty=12307" xr:uid="{737651FC-1E38-4E34-9161-D8846E34887C}"/>
    <hyperlink ref="S53" r:id="rId61" display="https://gfs.org.au/handicapper/results/2021/2021_club_series/2021_Twilight_Season/04RGrp2.htm?ty=12307" xr:uid="{1C0C773D-7888-4B44-89A6-26BFF50B4EAA}"/>
    <hyperlink ref="T53" r:id="rId62" display="https://gfs.org.au/handicapper/results/2021/2021_club_series/2021_Twilight_Season/03RGrp2.htm?ty=12307" xr:uid="{13B08CD4-08D7-4F6E-9682-82DB5A883525}"/>
    <hyperlink ref="U53" r:id="rId63" display="https://gfs.org.au/handicapper/results/2021/2021_club_series/2021_Twilight_Season/02RGrp2.htm?ty=12307" xr:uid="{067CBD1F-023B-4EDE-BA9A-CC44932C17C6}"/>
    <hyperlink ref="V53" r:id="rId64" display="https://gfs.org.au/handicapper/results/2021/2021_club_series/2021_Twilight_Season/01RGrp2.htm?ty=12307" xr:uid="{72902C33-4D78-4EE3-A861-E119CC5B45D3}"/>
    <hyperlink ref="G68" r:id="rId65" display="https://gfs.org.au/handicapper/results/2021/2021_club_series/2021_Twilight_Season/16RGrp1.htm?ty=36292" xr:uid="{BD90AA8D-6C2C-468B-A7DE-2A85652F481D}"/>
    <hyperlink ref="H68" r:id="rId66" display="https://gfs.org.au/handicapper/results/2021/2021_club_series/2021_Twilight_Season/15RGrp1.htm?ty=36292" xr:uid="{9A8C6555-A50A-403E-885B-A074A616C599}"/>
    <hyperlink ref="I68" r:id="rId67" display="https://gfs.org.au/handicapper/results/2021/2021_club_series/2021_Twilight_Season/14RGrp1.htm?ty=36292" xr:uid="{2AEC08C5-301A-4A8D-A1D1-1E1AC0FA3C6A}"/>
    <hyperlink ref="J68" r:id="rId68" display="https://gfs.org.au/handicapper/results/2021/2021_club_series/2021_Twilight_Season/13RGrp1.htm?ty=36292" xr:uid="{8F4CFE1D-337F-48EF-A268-9B06BBC84265}"/>
    <hyperlink ref="K68" r:id="rId69" display="https://gfs.org.au/handicapper/results/2021/2021_club_series/2021_Twilight_Season/12RGrp1.htm?ty=36292" xr:uid="{20CF88E9-7EB3-41BE-AE24-4E979DA02AE7}"/>
    <hyperlink ref="L68" r:id="rId70" display="https://gfs.org.au/handicapper/results/2021/2021_club_series/2021_Twilight_Season/11RGrp1.htm?ty=36292" xr:uid="{F4EADC39-E49E-4A45-B1CF-99B89BC78D57}"/>
    <hyperlink ref="M68" r:id="rId71" display="https://gfs.org.au/handicapper/results/2021/2021_club_series/2021_Twilight_Season/10RGrp1.htm?ty=36292" xr:uid="{2E901888-F27E-42B8-9449-09A76B500CDE}"/>
    <hyperlink ref="N68" r:id="rId72" display="https://gfs.org.au/handicapper/results/2021/2021_club_series/2021_Twilight_Season/09RGrp1.htm?ty=36292" xr:uid="{7C13D80E-DD07-42A3-8D54-1815EF848747}"/>
    <hyperlink ref="O68" r:id="rId73" display="https://gfs.org.au/handicapper/results/2021/2021_club_series/2021_Twilight_Season/08RGrp1.htm?ty=36292" xr:uid="{7D6DABF7-BA92-47FC-B4A6-3F78FF3E5675}"/>
    <hyperlink ref="P68" r:id="rId74" display="https://gfs.org.au/handicapper/results/2021/2021_club_series/2021_Twilight_Season/07RGrp1.htm?ty=36292" xr:uid="{159BC932-1C96-4E2C-BE85-5F4694B2EB04}"/>
    <hyperlink ref="Q68" r:id="rId75" display="https://gfs.org.au/handicapper/results/2021/2021_club_series/2021_Twilight_Season/06RGrp1.htm?ty=36292" xr:uid="{8F1C11FA-93A2-434E-9E8E-18C23D5CA39F}"/>
    <hyperlink ref="R68" r:id="rId76" display="https://gfs.org.au/handicapper/results/2021/2021_club_series/2021_Twilight_Season/05RGrp1.htm?ty=36292" xr:uid="{E9254260-4ECB-4437-8063-1E24145F51C5}"/>
    <hyperlink ref="S68" r:id="rId77" display="https://gfs.org.au/handicapper/results/2021/2021_club_series/2021_Twilight_Season/04RGrp1.htm?ty=36292" xr:uid="{6CEDF9DB-5D01-4ADF-B8A2-1B737133F913}"/>
    <hyperlink ref="T68" r:id="rId78" display="https://gfs.org.au/handicapper/results/2021/2021_club_series/2021_Twilight_Season/03RGrp1.htm?ty=36292" xr:uid="{43DD9C06-5B91-4E4C-B919-DA6239A738C4}"/>
    <hyperlink ref="U68" r:id="rId79" display="https://gfs.org.au/handicapper/results/2021/2021_club_series/2021_Twilight_Season/02RGrp1.htm?ty=36292" xr:uid="{EC4E4ED9-4989-4687-BE3E-445A01A99EF5}"/>
    <hyperlink ref="V68" r:id="rId80" display="https://gfs.org.au/handicapper/results/2021/2021_club_series/2021_Twilight_Season/01RGrp1.htm?ty=36292" xr:uid="{A6BA0640-CEFB-4CE4-898C-BC39B03A407F}"/>
    <hyperlink ref="G85" r:id="rId81" display="https://gfs.org.au/handicapper/results/2021/2021_club_series/2021_Twilight_Season/16RGrp9.htm?ty=58117" xr:uid="{A2FDF15E-90E2-4500-BA19-BEF8D13C72CB}"/>
    <hyperlink ref="H85" r:id="rId82" display="https://gfs.org.au/handicapper/results/2021/2021_club_series/2021_Twilight_Season/15RGrp9.htm?ty=58117" xr:uid="{1EAB0125-8019-412D-B3F1-C7CDEDCEEFD5}"/>
    <hyperlink ref="I85" r:id="rId83" display="https://gfs.org.au/handicapper/results/2021/2021_club_series/2021_Twilight_Season/14RGrp9.htm?ty=58117" xr:uid="{85F69FA2-7F58-43C1-9702-BD0E7812E871}"/>
    <hyperlink ref="J85" r:id="rId84" display="https://gfs.org.au/handicapper/results/2021/2021_club_series/2021_Twilight_Season/13RGrp9.htm?ty=58117" xr:uid="{68B69EC0-4291-45F1-8422-11169BDA09D9}"/>
    <hyperlink ref="K85" r:id="rId85" display="https://gfs.org.au/handicapper/results/2021/2021_club_series/2021_Twilight_Season/12RGrp9.htm?ty=58117" xr:uid="{914DA4C1-EF3D-4C4C-A002-6168323877DE}"/>
    <hyperlink ref="L85" r:id="rId86" display="https://gfs.org.au/handicapper/results/2021/2021_club_series/2021_Twilight_Season/11RGrp9.htm?ty=58117" xr:uid="{F4FD0A0C-E72A-4406-86E2-9D3137A99F97}"/>
    <hyperlink ref="M85" r:id="rId87" display="https://gfs.org.au/handicapper/results/2021/2021_club_series/2021_Twilight_Season/10RGrp9.htm?ty=58117" xr:uid="{0CBEEEBD-C55D-48D5-9FE9-A9B9B7B9EF41}"/>
    <hyperlink ref="N85" r:id="rId88" display="https://gfs.org.au/handicapper/results/2021/2021_club_series/2021_Twilight_Season/09RGrp9.htm?ty=58117" xr:uid="{41DA41DA-D347-4AE6-9025-10F5AA109277}"/>
    <hyperlink ref="O85" r:id="rId89" display="https://gfs.org.au/handicapper/results/2021/2021_club_series/2021_Twilight_Season/08RGrp9.htm?ty=58117" xr:uid="{9B90EAA2-059C-463A-A948-3FF1933E921E}"/>
    <hyperlink ref="P85" r:id="rId90" display="https://gfs.org.au/handicapper/results/2021/2021_club_series/2021_Twilight_Season/07RGrp9.htm?ty=58117" xr:uid="{FF108095-DEC1-4ECF-A1CF-707203A6497D}"/>
    <hyperlink ref="Q85" r:id="rId91" display="https://gfs.org.au/handicapper/results/2021/2021_club_series/2021_Twilight_Season/06RGrp9.htm?ty=58117" xr:uid="{514628A3-D3FE-4A6A-AD48-0A2F4BCF3AF1}"/>
    <hyperlink ref="R85" r:id="rId92" display="https://gfs.org.au/handicapper/results/2021/2021_club_series/2021_Twilight_Season/05RGrp9.htm?ty=58117" xr:uid="{493C38F0-0FEB-4248-BC18-05DB14DEC769}"/>
    <hyperlink ref="S85" r:id="rId93" display="https://gfs.org.au/handicapper/results/2021/2021_club_series/2021_Twilight_Season/04RGrp9.htm?ty=58117" xr:uid="{59925549-A647-40ED-8D4A-146D8C7BB5D6}"/>
    <hyperlink ref="T85" r:id="rId94" display="https://gfs.org.au/handicapper/results/2021/2021_club_series/2021_Twilight_Season/03RGrp9.htm?ty=58117" xr:uid="{F23262E8-36EA-4570-99D6-E471FC86C6F8}"/>
    <hyperlink ref="U85" r:id="rId95" display="https://gfs.org.au/handicapper/results/2021/2021_club_series/2021_Twilight_Season/02RGrp9.htm?ty=58117" xr:uid="{9D912C1B-05CB-4746-9D67-A6FBBAFEA45A}"/>
    <hyperlink ref="V85" r:id="rId96" display="https://gfs.org.au/handicapper/results/2021/2021_club_series/2021_Twilight_Season/01RGrp9.htm?ty=58117" xr:uid="{1FCDA912-852B-45B1-9F4D-6B7520CA95B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101B-12FF-4E30-9A89-52A0F5E9B79F}">
  <dimension ref="A1:Y86"/>
  <sheetViews>
    <sheetView workbookViewId="0">
      <selection activeCell="Y2" sqref="Y2:Y4"/>
    </sheetView>
  </sheetViews>
  <sheetFormatPr defaultColWidth="8.77734375" defaultRowHeight="11.4" x14ac:dyDescent="0.2"/>
  <cols>
    <col min="1" max="2" width="8.77734375" style="13"/>
    <col min="3" max="3" width="21.6640625" style="13" customWidth="1"/>
    <col min="4" max="4" width="27.6640625" style="13" customWidth="1"/>
    <col min="5" max="16384" width="8.77734375" style="13"/>
  </cols>
  <sheetData>
    <row r="1" spans="1:25" s="10" customForma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53" t="s">
        <v>401</v>
      </c>
      <c r="H1" s="53" t="s">
        <v>246</v>
      </c>
      <c r="I1" s="53" t="s">
        <v>247</v>
      </c>
      <c r="J1" s="53" t="s">
        <v>248</v>
      </c>
      <c r="K1" s="53" t="s">
        <v>402</v>
      </c>
      <c r="L1" s="53" t="s">
        <v>403</v>
      </c>
      <c r="M1" s="53" t="s">
        <v>404</v>
      </c>
      <c r="N1" s="53" t="s">
        <v>405</v>
      </c>
      <c r="O1" s="53" t="s">
        <v>6</v>
      </c>
      <c r="P1" s="53" t="s">
        <v>406</v>
      </c>
      <c r="Q1" s="53" t="s">
        <v>407</v>
      </c>
      <c r="R1" s="53" t="s">
        <v>9</v>
      </c>
      <c r="S1" s="53" t="s">
        <v>408</v>
      </c>
      <c r="T1" s="53" t="s">
        <v>411</v>
      </c>
      <c r="U1" s="53" t="s">
        <v>409</v>
      </c>
      <c r="V1" s="53" t="s">
        <v>410</v>
      </c>
      <c r="W1" s="66" t="s">
        <v>337</v>
      </c>
      <c r="X1" s="66" t="s">
        <v>412</v>
      </c>
      <c r="Y1" s="66" t="s">
        <v>413</v>
      </c>
    </row>
    <row r="2" spans="1:25" x14ac:dyDescent="0.2">
      <c r="A2" s="22">
        <v>1</v>
      </c>
      <c r="B2" s="23">
        <v>4150</v>
      </c>
      <c r="C2" s="23" t="s">
        <v>181</v>
      </c>
      <c r="D2" s="23" t="s">
        <v>182</v>
      </c>
      <c r="E2" s="23" t="s">
        <v>183</v>
      </c>
      <c r="F2" s="23">
        <v>24</v>
      </c>
      <c r="G2" s="23">
        <v>3</v>
      </c>
      <c r="H2" s="23">
        <v>2</v>
      </c>
      <c r="I2" s="23">
        <v>2</v>
      </c>
      <c r="J2" s="23" t="s">
        <v>19</v>
      </c>
      <c r="K2" s="23" t="s">
        <v>19</v>
      </c>
      <c r="L2" s="23" t="s">
        <v>19</v>
      </c>
      <c r="M2" s="23">
        <v>9</v>
      </c>
      <c r="N2" s="23">
        <v>2</v>
      </c>
      <c r="O2" s="23" t="s">
        <v>18</v>
      </c>
      <c r="P2" s="23" t="s">
        <v>19</v>
      </c>
      <c r="Q2" s="23">
        <v>1</v>
      </c>
      <c r="R2" s="23">
        <v>10</v>
      </c>
      <c r="S2" s="23">
        <v>2</v>
      </c>
      <c r="T2" s="23">
        <v>1</v>
      </c>
      <c r="U2" s="23">
        <v>5</v>
      </c>
      <c r="V2" s="23">
        <v>6</v>
      </c>
      <c r="W2" s="71">
        <f t="shared" ref="W2:W33" si="0">SUM(G2:V2)</f>
        <v>43</v>
      </c>
      <c r="X2" s="71">
        <v>15</v>
      </c>
      <c r="Y2" s="71">
        <f t="shared" ref="Y2:Y33" si="1">(W2/X2)*10</f>
        <v>28.666666666666668</v>
      </c>
    </row>
    <row r="3" spans="1:25" x14ac:dyDescent="0.2">
      <c r="A3" s="18">
        <v>1</v>
      </c>
      <c r="B3" s="19" t="s">
        <v>148</v>
      </c>
      <c r="C3" s="19" t="s">
        <v>149</v>
      </c>
      <c r="D3" s="19" t="s">
        <v>150</v>
      </c>
      <c r="E3" s="19" t="s">
        <v>151</v>
      </c>
      <c r="F3" s="19">
        <v>21</v>
      </c>
      <c r="G3" s="19">
        <v>1</v>
      </c>
      <c r="H3" s="19">
        <v>4</v>
      </c>
      <c r="I3" s="19">
        <v>5</v>
      </c>
      <c r="J3" s="19" t="s">
        <v>19</v>
      </c>
      <c r="K3" s="19" t="s">
        <v>19</v>
      </c>
      <c r="L3" s="19" t="s">
        <v>19</v>
      </c>
      <c r="M3" s="19">
        <v>2</v>
      </c>
      <c r="N3" s="19">
        <v>3</v>
      </c>
      <c r="O3" s="19">
        <v>2</v>
      </c>
      <c r="P3" s="19" t="s">
        <v>19</v>
      </c>
      <c r="Q3" s="19">
        <v>6</v>
      </c>
      <c r="R3" s="19">
        <v>1</v>
      </c>
      <c r="S3" s="19">
        <v>3</v>
      </c>
      <c r="T3" s="19">
        <v>4</v>
      </c>
      <c r="U3" s="19">
        <v>1</v>
      </c>
      <c r="V3" s="19">
        <v>6</v>
      </c>
      <c r="W3" s="70">
        <f t="shared" si="0"/>
        <v>38</v>
      </c>
      <c r="X3" s="70">
        <v>13</v>
      </c>
      <c r="Y3" s="70">
        <f t="shared" si="1"/>
        <v>29.23076923076923</v>
      </c>
    </row>
    <row r="4" spans="1:25" x14ac:dyDescent="0.2">
      <c r="A4" s="62">
        <v>1</v>
      </c>
      <c r="B4" s="63">
        <v>5673</v>
      </c>
      <c r="C4" s="63" t="s">
        <v>52</v>
      </c>
      <c r="D4" s="63" t="s">
        <v>53</v>
      </c>
      <c r="E4" s="63" t="s">
        <v>54</v>
      </c>
      <c r="F4" s="63">
        <v>28</v>
      </c>
      <c r="G4" s="63">
        <v>6</v>
      </c>
      <c r="H4" s="63">
        <v>1</v>
      </c>
      <c r="I4" s="63">
        <v>5</v>
      </c>
      <c r="J4" s="63" t="s">
        <v>19</v>
      </c>
      <c r="K4" s="63" t="s">
        <v>19</v>
      </c>
      <c r="L4" s="63" t="s">
        <v>19</v>
      </c>
      <c r="M4" s="63">
        <v>6</v>
      </c>
      <c r="N4" s="63">
        <v>5</v>
      </c>
      <c r="O4" s="63">
        <v>8</v>
      </c>
      <c r="P4" s="63" t="s">
        <v>19</v>
      </c>
      <c r="Q4" s="63">
        <v>1</v>
      </c>
      <c r="R4" s="63">
        <v>1</v>
      </c>
      <c r="S4" s="63">
        <v>2</v>
      </c>
      <c r="T4" s="63">
        <v>19</v>
      </c>
      <c r="U4" s="63">
        <v>1</v>
      </c>
      <c r="V4" s="63">
        <v>8</v>
      </c>
      <c r="W4" s="68">
        <f t="shared" si="0"/>
        <v>63</v>
      </c>
      <c r="X4" s="68">
        <v>20</v>
      </c>
      <c r="Y4" s="68">
        <f t="shared" si="1"/>
        <v>31.5</v>
      </c>
    </row>
    <row r="5" spans="1:25" x14ac:dyDescent="0.2">
      <c r="A5" s="62">
        <v>2</v>
      </c>
      <c r="B5" s="63">
        <v>868</v>
      </c>
      <c r="C5" s="63" t="s">
        <v>59</v>
      </c>
      <c r="D5" s="63" t="s">
        <v>60</v>
      </c>
      <c r="E5" s="63" t="s">
        <v>54</v>
      </c>
      <c r="F5" s="63">
        <v>31.5</v>
      </c>
      <c r="G5" s="63">
        <v>7</v>
      </c>
      <c r="H5" s="63">
        <v>5</v>
      </c>
      <c r="I5" s="63">
        <v>1</v>
      </c>
      <c r="J5" s="63" t="s">
        <v>19</v>
      </c>
      <c r="K5" s="63" t="s">
        <v>19</v>
      </c>
      <c r="L5" s="63" t="s">
        <v>19</v>
      </c>
      <c r="M5" s="63">
        <v>2</v>
      </c>
      <c r="N5" s="63">
        <v>7</v>
      </c>
      <c r="O5" s="63">
        <v>6</v>
      </c>
      <c r="P5" s="63" t="s">
        <v>19</v>
      </c>
      <c r="Q5" s="63">
        <v>2</v>
      </c>
      <c r="R5" s="63">
        <v>3</v>
      </c>
      <c r="S5" s="63">
        <v>3</v>
      </c>
      <c r="T5" s="63">
        <v>19</v>
      </c>
      <c r="U5" s="63">
        <v>2.5</v>
      </c>
      <c r="V5" s="63">
        <v>10</v>
      </c>
      <c r="W5" s="68">
        <f t="shared" si="0"/>
        <v>67.5</v>
      </c>
      <c r="X5" s="68">
        <v>20</v>
      </c>
      <c r="Y5" s="68">
        <f t="shared" si="1"/>
        <v>33.75</v>
      </c>
    </row>
    <row r="6" spans="1:25" x14ac:dyDescent="0.2">
      <c r="A6" s="62">
        <v>3</v>
      </c>
      <c r="B6" s="63" t="s">
        <v>56</v>
      </c>
      <c r="C6" s="63" t="s">
        <v>57</v>
      </c>
      <c r="D6" s="63" t="s">
        <v>58</v>
      </c>
      <c r="E6" s="63" t="s">
        <v>54</v>
      </c>
      <c r="F6" s="63">
        <v>34</v>
      </c>
      <c r="G6" s="63">
        <v>9</v>
      </c>
      <c r="H6" s="63">
        <v>8</v>
      </c>
      <c r="I6" s="63">
        <v>2</v>
      </c>
      <c r="J6" s="63" t="s">
        <v>19</v>
      </c>
      <c r="K6" s="63" t="s">
        <v>19</v>
      </c>
      <c r="L6" s="63" t="s">
        <v>19</v>
      </c>
      <c r="M6" s="63">
        <v>4</v>
      </c>
      <c r="N6" s="63">
        <v>2</v>
      </c>
      <c r="O6" s="63">
        <v>3</v>
      </c>
      <c r="P6" s="63" t="s">
        <v>19</v>
      </c>
      <c r="Q6" s="63">
        <v>3</v>
      </c>
      <c r="R6" s="63">
        <v>4</v>
      </c>
      <c r="S6" s="63">
        <v>7</v>
      </c>
      <c r="T6" s="63">
        <v>19</v>
      </c>
      <c r="U6" s="63">
        <v>4</v>
      </c>
      <c r="V6" s="63">
        <v>5</v>
      </c>
      <c r="W6" s="68">
        <f t="shared" si="0"/>
        <v>70</v>
      </c>
      <c r="X6" s="68">
        <v>20</v>
      </c>
      <c r="Y6" s="68">
        <f t="shared" si="1"/>
        <v>35</v>
      </c>
    </row>
    <row r="7" spans="1:25" x14ac:dyDescent="0.2">
      <c r="A7" s="54">
        <v>1</v>
      </c>
      <c r="B7" s="55">
        <v>3608</v>
      </c>
      <c r="C7" s="55" t="s">
        <v>107</v>
      </c>
      <c r="D7" s="55" t="s">
        <v>108</v>
      </c>
      <c r="E7" s="55" t="s">
        <v>109</v>
      </c>
      <c r="F7" s="55">
        <v>25.5</v>
      </c>
      <c r="G7" s="55">
        <v>4</v>
      </c>
      <c r="H7" s="55">
        <v>8</v>
      </c>
      <c r="I7" s="55">
        <v>4</v>
      </c>
      <c r="J7" s="55" t="s">
        <v>19</v>
      </c>
      <c r="K7" s="55" t="s">
        <v>19</v>
      </c>
      <c r="L7" s="55" t="s">
        <v>19</v>
      </c>
      <c r="M7" s="55">
        <v>5</v>
      </c>
      <c r="N7" s="55">
        <v>7</v>
      </c>
      <c r="O7" s="55">
        <v>1</v>
      </c>
      <c r="P7" s="55" t="s">
        <v>19</v>
      </c>
      <c r="Q7" s="55">
        <v>4.5</v>
      </c>
      <c r="R7" s="55">
        <v>3</v>
      </c>
      <c r="S7" s="55">
        <v>1</v>
      </c>
      <c r="T7" s="55">
        <v>2</v>
      </c>
      <c r="U7" s="55">
        <v>9</v>
      </c>
      <c r="V7" s="55">
        <v>1</v>
      </c>
      <c r="W7" s="69">
        <f t="shared" si="0"/>
        <v>49.5</v>
      </c>
      <c r="X7" s="69">
        <v>14</v>
      </c>
      <c r="Y7" s="69">
        <f t="shared" si="1"/>
        <v>35.357142857142854</v>
      </c>
    </row>
    <row r="8" spans="1:25" x14ac:dyDescent="0.2">
      <c r="A8" s="54">
        <v>2</v>
      </c>
      <c r="B8" s="55" t="s">
        <v>111</v>
      </c>
      <c r="C8" s="55" t="s">
        <v>112</v>
      </c>
      <c r="D8" s="55" t="s">
        <v>113</v>
      </c>
      <c r="E8" s="55" t="s">
        <v>109</v>
      </c>
      <c r="F8" s="55">
        <v>30.5</v>
      </c>
      <c r="G8" s="55">
        <v>1</v>
      </c>
      <c r="H8" s="55">
        <v>7</v>
      </c>
      <c r="I8" s="55">
        <v>7</v>
      </c>
      <c r="J8" s="55" t="s">
        <v>19</v>
      </c>
      <c r="K8" s="55" t="s">
        <v>19</v>
      </c>
      <c r="L8" s="55" t="s">
        <v>19</v>
      </c>
      <c r="M8" s="55">
        <v>7.5</v>
      </c>
      <c r="N8" s="55">
        <v>3</v>
      </c>
      <c r="O8" s="55">
        <v>2</v>
      </c>
      <c r="P8" s="55" t="s">
        <v>19</v>
      </c>
      <c r="Q8" s="55">
        <v>2</v>
      </c>
      <c r="R8" s="55">
        <v>7</v>
      </c>
      <c r="S8" s="55">
        <v>2</v>
      </c>
      <c r="T8" s="55">
        <v>1</v>
      </c>
      <c r="U8" s="55">
        <v>5.5</v>
      </c>
      <c r="V8" s="55">
        <v>7</v>
      </c>
      <c r="W8" s="69">
        <f t="shared" si="0"/>
        <v>52</v>
      </c>
      <c r="X8" s="69">
        <v>14</v>
      </c>
      <c r="Y8" s="69">
        <f t="shared" si="1"/>
        <v>37.142857142857146</v>
      </c>
    </row>
    <row r="9" spans="1:25" x14ac:dyDescent="0.2">
      <c r="A9" s="22">
        <v>2</v>
      </c>
      <c r="B9" s="23" t="s">
        <v>184</v>
      </c>
      <c r="C9" s="23" t="s">
        <v>185</v>
      </c>
      <c r="D9" s="23" t="s">
        <v>186</v>
      </c>
      <c r="E9" s="23" t="s">
        <v>183</v>
      </c>
      <c r="F9" s="23">
        <v>35</v>
      </c>
      <c r="G9" s="23">
        <v>5</v>
      </c>
      <c r="H9" s="23">
        <v>7</v>
      </c>
      <c r="I9" s="23">
        <v>3</v>
      </c>
      <c r="J9" s="23" t="s">
        <v>19</v>
      </c>
      <c r="K9" s="23" t="s">
        <v>19</v>
      </c>
      <c r="L9" s="23" t="s">
        <v>19</v>
      </c>
      <c r="M9" s="23">
        <v>7</v>
      </c>
      <c r="N9" s="23">
        <v>1</v>
      </c>
      <c r="O9" s="23">
        <v>3</v>
      </c>
      <c r="P9" s="23" t="s">
        <v>19</v>
      </c>
      <c r="Q9" s="23">
        <v>4</v>
      </c>
      <c r="R9" s="23">
        <v>7</v>
      </c>
      <c r="S9" s="23">
        <v>8</v>
      </c>
      <c r="T9" s="23">
        <v>2</v>
      </c>
      <c r="U9" s="23">
        <v>8</v>
      </c>
      <c r="V9" s="23">
        <v>3</v>
      </c>
      <c r="W9" s="71">
        <f t="shared" si="0"/>
        <v>58</v>
      </c>
      <c r="X9" s="71">
        <v>15</v>
      </c>
      <c r="Y9" s="71">
        <f t="shared" si="1"/>
        <v>38.666666666666664</v>
      </c>
    </row>
    <row r="10" spans="1:25" x14ac:dyDescent="0.2">
      <c r="A10" s="26">
        <v>1</v>
      </c>
      <c r="B10" s="27">
        <v>7600</v>
      </c>
      <c r="C10" s="27" t="s">
        <v>224</v>
      </c>
      <c r="D10" s="27" t="s">
        <v>225</v>
      </c>
      <c r="E10" s="27" t="s">
        <v>220</v>
      </c>
      <c r="F10" s="27">
        <v>21</v>
      </c>
      <c r="G10" s="27">
        <v>3</v>
      </c>
      <c r="H10" s="27">
        <v>2</v>
      </c>
      <c r="I10" s="27">
        <v>2</v>
      </c>
      <c r="J10" s="27" t="s">
        <v>19</v>
      </c>
      <c r="K10" s="27" t="s">
        <v>19</v>
      </c>
      <c r="L10" s="27" t="s">
        <v>19</v>
      </c>
      <c r="M10" s="27">
        <v>3</v>
      </c>
      <c r="N10" s="27">
        <v>1</v>
      </c>
      <c r="O10" s="27">
        <v>6</v>
      </c>
      <c r="P10" s="27" t="s">
        <v>19</v>
      </c>
      <c r="Q10" s="27">
        <v>1</v>
      </c>
      <c r="R10" s="27">
        <v>9</v>
      </c>
      <c r="S10" s="27">
        <v>5</v>
      </c>
      <c r="T10" s="27">
        <v>2</v>
      </c>
      <c r="U10" s="27">
        <v>4</v>
      </c>
      <c r="V10" s="27">
        <v>3</v>
      </c>
      <c r="W10" s="72">
        <f t="shared" si="0"/>
        <v>41</v>
      </c>
      <c r="X10" s="72">
        <v>10</v>
      </c>
      <c r="Y10" s="72">
        <f t="shared" si="1"/>
        <v>41</v>
      </c>
    </row>
    <row r="11" spans="1:25" x14ac:dyDescent="0.2">
      <c r="A11" s="18">
        <v>2</v>
      </c>
      <c r="B11" s="19">
        <v>6334</v>
      </c>
      <c r="C11" s="19" t="s">
        <v>156</v>
      </c>
      <c r="D11" s="19" t="s">
        <v>157</v>
      </c>
      <c r="E11" s="19" t="s">
        <v>151</v>
      </c>
      <c r="F11" s="19">
        <v>28</v>
      </c>
      <c r="G11" s="19">
        <v>3</v>
      </c>
      <c r="H11" s="19">
        <v>6</v>
      </c>
      <c r="I11" s="19">
        <v>2</v>
      </c>
      <c r="J11" s="19" t="s">
        <v>19</v>
      </c>
      <c r="K11" s="19" t="s">
        <v>19</v>
      </c>
      <c r="L11" s="19" t="s">
        <v>19</v>
      </c>
      <c r="M11" s="19">
        <v>5</v>
      </c>
      <c r="N11" s="19">
        <v>1</v>
      </c>
      <c r="O11" s="19">
        <v>5</v>
      </c>
      <c r="P11" s="19" t="s">
        <v>19</v>
      </c>
      <c r="Q11" s="19">
        <v>5</v>
      </c>
      <c r="R11" s="19">
        <v>2</v>
      </c>
      <c r="S11" s="19">
        <v>2</v>
      </c>
      <c r="T11" s="19">
        <v>3</v>
      </c>
      <c r="U11" s="19">
        <v>6</v>
      </c>
      <c r="V11" s="19">
        <v>14</v>
      </c>
      <c r="W11" s="70">
        <f t="shared" si="0"/>
        <v>54</v>
      </c>
      <c r="X11" s="70">
        <v>13</v>
      </c>
      <c r="Y11" s="70">
        <f t="shared" si="1"/>
        <v>41.53846153846154</v>
      </c>
    </row>
    <row r="12" spans="1:25" x14ac:dyDescent="0.2">
      <c r="A12" s="62">
        <v>4</v>
      </c>
      <c r="B12" s="63">
        <v>8033</v>
      </c>
      <c r="C12" s="63" t="s">
        <v>61</v>
      </c>
      <c r="D12" s="63" t="s">
        <v>62</v>
      </c>
      <c r="E12" s="63" t="s">
        <v>54</v>
      </c>
      <c r="F12" s="63">
        <v>44</v>
      </c>
      <c r="G12" s="63">
        <v>2</v>
      </c>
      <c r="H12" s="63">
        <v>21</v>
      </c>
      <c r="I12" s="63">
        <v>3</v>
      </c>
      <c r="J12" s="63" t="s">
        <v>19</v>
      </c>
      <c r="K12" s="63" t="s">
        <v>19</v>
      </c>
      <c r="L12" s="63" t="s">
        <v>19</v>
      </c>
      <c r="M12" s="63">
        <v>10</v>
      </c>
      <c r="N12" s="63">
        <v>12</v>
      </c>
      <c r="O12" s="63">
        <v>2</v>
      </c>
      <c r="P12" s="63" t="s">
        <v>19</v>
      </c>
      <c r="Q12" s="63">
        <v>6</v>
      </c>
      <c r="R12" s="63">
        <v>10</v>
      </c>
      <c r="S12" s="63">
        <v>8</v>
      </c>
      <c r="T12" s="63">
        <v>3</v>
      </c>
      <c r="U12" s="63">
        <v>9</v>
      </c>
      <c r="V12" s="63">
        <v>1</v>
      </c>
      <c r="W12" s="68">
        <f t="shared" si="0"/>
        <v>87</v>
      </c>
      <c r="X12" s="68">
        <v>20</v>
      </c>
      <c r="Y12" s="68">
        <f t="shared" si="1"/>
        <v>43.5</v>
      </c>
    </row>
    <row r="13" spans="1:25" x14ac:dyDescent="0.2">
      <c r="A13" s="62">
        <v>6</v>
      </c>
      <c r="B13" s="63" t="s">
        <v>77</v>
      </c>
      <c r="C13" s="63" t="s">
        <v>78</v>
      </c>
      <c r="D13" s="63" t="s">
        <v>79</v>
      </c>
      <c r="E13" s="63" t="s">
        <v>54</v>
      </c>
      <c r="F13" s="63">
        <v>49</v>
      </c>
      <c r="G13" s="63">
        <v>5</v>
      </c>
      <c r="H13" s="63">
        <v>4</v>
      </c>
      <c r="I13" s="63">
        <v>4</v>
      </c>
      <c r="J13" s="63" t="s">
        <v>19</v>
      </c>
      <c r="K13" s="63" t="s">
        <v>19</v>
      </c>
      <c r="L13" s="63" t="s">
        <v>19</v>
      </c>
      <c r="M13" s="63">
        <v>5</v>
      </c>
      <c r="N13" s="63">
        <v>3</v>
      </c>
      <c r="O13" s="63">
        <v>7</v>
      </c>
      <c r="P13" s="63" t="s">
        <v>19</v>
      </c>
      <c r="Q13" s="63">
        <v>11</v>
      </c>
      <c r="R13" s="63">
        <v>9</v>
      </c>
      <c r="S13" s="63">
        <v>10</v>
      </c>
      <c r="T13" s="63">
        <v>19</v>
      </c>
      <c r="U13" s="63">
        <v>5</v>
      </c>
      <c r="V13" s="63">
        <v>7</v>
      </c>
      <c r="W13" s="68">
        <f t="shared" si="0"/>
        <v>89</v>
      </c>
      <c r="X13" s="68">
        <v>20</v>
      </c>
      <c r="Y13" s="68">
        <f t="shared" si="1"/>
        <v>44.5</v>
      </c>
    </row>
    <row r="14" spans="1:25" x14ac:dyDescent="0.2">
      <c r="A14" s="54">
        <v>3</v>
      </c>
      <c r="B14" s="55">
        <v>6430</v>
      </c>
      <c r="C14" s="55" t="s">
        <v>116</v>
      </c>
      <c r="D14" s="55" t="s">
        <v>117</v>
      </c>
      <c r="E14" s="55" t="s">
        <v>109</v>
      </c>
      <c r="F14" s="55">
        <v>37.5</v>
      </c>
      <c r="G14" s="55">
        <v>3</v>
      </c>
      <c r="H14" s="55">
        <v>10</v>
      </c>
      <c r="I14" s="55">
        <v>3</v>
      </c>
      <c r="J14" s="55" t="s">
        <v>19</v>
      </c>
      <c r="K14" s="55" t="s">
        <v>19</v>
      </c>
      <c r="L14" s="55" t="s">
        <v>19</v>
      </c>
      <c r="M14" s="55">
        <v>7.5</v>
      </c>
      <c r="N14" s="55">
        <v>2</v>
      </c>
      <c r="O14" s="55">
        <v>5</v>
      </c>
      <c r="P14" s="55" t="s">
        <v>19</v>
      </c>
      <c r="Q14" s="55">
        <v>6</v>
      </c>
      <c r="R14" s="55">
        <v>9</v>
      </c>
      <c r="S14" s="55">
        <v>5</v>
      </c>
      <c r="T14" s="55">
        <v>3</v>
      </c>
      <c r="U14" s="55">
        <v>5.5</v>
      </c>
      <c r="V14" s="55">
        <v>5</v>
      </c>
      <c r="W14" s="69">
        <f t="shared" si="0"/>
        <v>64</v>
      </c>
      <c r="X14" s="69">
        <v>14</v>
      </c>
      <c r="Y14" s="69">
        <f t="shared" si="1"/>
        <v>45.714285714285708</v>
      </c>
    </row>
    <row r="15" spans="1:25" x14ac:dyDescent="0.2">
      <c r="A15" s="22">
        <v>3</v>
      </c>
      <c r="B15" s="23">
        <v>6635</v>
      </c>
      <c r="C15" s="23" t="s">
        <v>193</v>
      </c>
      <c r="D15" s="23" t="s">
        <v>194</v>
      </c>
      <c r="E15" s="23" t="s">
        <v>183</v>
      </c>
      <c r="F15" s="23">
        <v>36</v>
      </c>
      <c r="G15" s="23">
        <v>4</v>
      </c>
      <c r="H15" s="23">
        <v>6</v>
      </c>
      <c r="I15" s="23">
        <v>1</v>
      </c>
      <c r="J15" s="23" t="s">
        <v>19</v>
      </c>
      <c r="K15" s="23" t="s">
        <v>19</v>
      </c>
      <c r="L15" s="23" t="s">
        <v>19</v>
      </c>
      <c r="M15" s="23">
        <v>4</v>
      </c>
      <c r="N15" s="23">
        <v>9</v>
      </c>
      <c r="O15" s="23">
        <v>4</v>
      </c>
      <c r="P15" s="23" t="s">
        <v>19</v>
      </c>
      <c r="Q15" s="23">
        <v>5</v>
      </c>
      <c r="R15" s="23">
        <v>5</v>
      </c>
      <c r="S15" s="23">
        <v>4</v>
      </c>
      <c r="T15" s="23">
        <v>3</v>
      </c>
      <c r="U15" s="23">
        <v>12</v>
      </c>
      <c r="V15" s="23">
        <v>13</v>
      </c>
      <c r="W15" s="71">
        <f t="shared" si="0"/>
        <v>70</v>
      </c>
      <c r="X15" s="71">
        <v>15</v>
      </c>
      <c r="Y15" s="71">
        <f t="shared" si="1"/>
        <v>46.666666666666671</v>
      </c>
    </row>
    <row r="16" spans="1:25" x14ac:dyDescent="0.2">
      <c r="A16" s="54">
        <v>4</v>
      </c>
      <c r="B16" s="55">
        <v>6694</v>
      </c>
      <c r="C16" s="55" t="s">
        <v>123</v>
      </c>
      <c r="D16" s="55" t="s">
        <v>124</v>
      </c>
      <c r="E16" s="55" t="s">
        <v>109</v>
      </c>
      <c r="F16" s="55">
        <v>39.5</v>
      </c>
      <c r="G16" s="55">
        <v>6</v>
      </c>
      <c r="H16" s="55">
        <v>3</v>
      </c>
      <c r="I16" s="55">
        <v>5</v>
      </c>
      <c r="J16" s="55" t="s">
        <v>19</v>
      </c>
      <c r="K16" s="55" t="s">
        <v>19</v>
      </c>
      <c r="L16" s="55" t="s">
        <v>19</v>
      </c>
      <c r="M16" s="55">
        <v>3</v>
      </c>
      <c r="N16" s="55">
        <v>4</v>
      </c>
      <c r="O16" s="55">
        <v>7</v>
      </c>
      <c r="P16" s="55" t="s">
        <v>19</v>
      </c>
      <c r="Q16" s="55">
        <v>4.5</v>
      </c>
      <c r="R16" s="55">
        <v>6</v>
      </c>
      <c r="S16" s="55">
        <v>4</v>
      </c>
      <c r="T16" s="55">
        <v>12</v>
      </c>
      <c r="U16" s="55">
        <v>7</v>
      </c>
      <c r="V16" s="55">
        <v>4</v>
      </c>
      <c r="W16" s="69">
        <f t="shared" si="0"/>
        <v>65.5</v>
      </c>
      <c r="X16" s="69">
        <v>14</v>
      </c>
      <c r="Y16" s="69">
        <f t="shared" si="1"/>
        <v>46.785714285714292</v>
      </c>
    </row>
    <row r="17" spans="1:25" x14ac:dyDescent="0.2">
      <c r="A17" s="62">
        <v>7</v>
      </c>
      <c r="B17" s="63" t="s">
        <v>73</v>
      </c>
      <c r="C17" s="63" t="s">
        <v>74</v>
      </c>
      <c r="D17" s="63" t="s">
        <v>75</v>
      </c>
      <c r="E17" s="63" t="s">
        <v>54</v>
      </c>
      <c r="F17" s="63">
        <v>53</v>
      </c>
      <c r="G17" s="63">
        <v>1</v>
      </c>
      <c r="H17" s="63">
        <v>9</v>
      </c>
      <c r="I17" s="63">
        <v>6</v>
      </c>
      <c r="J17" s="63" t="s">
        <v>19</v>
      </c>
      <c r="K17" s="63" t="s">
        <v>19</v>
      </c>
      <c r="L17" s="63" t="s">
        <v>19</v>
      </c>
      <c r="M17" s="63">
        <v>3</v>
      </c>
      <c r="N17" s="63">
        <v>8</v>
      </c>
      <c r="O17" s="63">
        <v>13</v>
      </c>
      <c r="P17" s="63" t="s">
        <v>19</v>
      </c>
      <c r="Q17" s="63">
        <v>9</v>
      </c>
      <c r="R17" s="63">
        <v>6</v>
      </c>
      <c r="S17" s="63">
        <v>9</v>
      </c>
      <c r="T17" s="63">
        <v>19</v>
      </c>
      <c r="U17" s="63">
        <v>7</v>
      </c>
      <c r="V17" s="63">
        <v>4</v>
      </c>
      <c r="W17" s="68">
        <f t="shared" si="0"/>
        <v>94</v>
      </c>
      <c r="X17" s="68">
        <v>20</v>
      </c>
      <c r="Y17" s="68">
        <f t="shared" si="1"/>
        <v>47</v>
      </c>
    </row>
    <row r="18" spans="1:25" x14ac:dyDescent="0.2">
      <c r="A18" s="26">
        <v>3</v>
      </c>
      <c r="B18" s="27">
        <v>112</v>
      </c>
      <c r="C18" s="27" t="s">
        <v>226</v>
      </c>
      <c r="D18" s="27" t="s">
        <v>227</v>
      </c>
      <c r="E18" s="27" t="s">
        <v>220</v>
      </c>
      <c r="F18" s="27">
        <v>25</v>
      </c>
      <c r="G18" s="27">
        <v>4</v>
      </c>
      <c r="H18" s="27">
        <v>1</v>
      </c>
      <c r="I18" s="27">
        <v>5</v>
      </c>
      <c r="J18" s="27" t="s">
        <v>19</v>
      </c>
      <c r="K18" s="27" t="s">
        <v>19</v>
      </c>
      <c r="L18" s="27" t="s">
        <v>19</v>
      </c>
      <c r="M18" s="27">
        <v>2</v>
      </c>
      <c r="N18" s="27">
        <v>4</v>
      </c>
      <c r="O18" s="27">
        <v>3</v>
      </c>
      <c r="P18" s="27" t="s">
        <v>19</v>
      </c>
      <c r="Q18" s="27">
        <v>3</v>
      </c>
      <c r="R18" s="27">
        <v>3</v>
      </c>
      <c r="S18" s="27">
        <v>9</v>
      </c>
      <c r="T18" s="27">
        <v>3</v>
      </c>
      <c r="U18" s="27">
        <v>9</v>
      </c>
      <c r="V18" s="27">
        <v>2</v>
      </c>
      <c r="W18" s="72">
        <f t="shared" si="0"/>
        <v>48</v>
      </c>
      <c r="X18" s="72">
        <v>10</v>
      </c>
      <c r="Y18" s="72">
        <f t="shared" si="1"/>
        <v>48</v>
      </c>
    </row>
    <row r="19" spans="1:25" x14ac:dyDescent="0.2">
      <c r="A19" s="26">
        <v>4</v>
      </c>
      <c r="B19" s="27">
        <v>7130</v>
      </c>
      <c r="C19" s="27" t="s">
        <v>218</v>
      </c>
      <c r="D19" s="27" t="s">
        <v>219</v>
      </c>
      <c r="E19" s="27" t="s">
        <v>220</v>
      </c>
      <c r="F19" s="27">
        <v>26</v>
      </c>
      <c r="G19" s="27">
        <v>12</v>
      </c>
      <c r="H19" s="27">
        <v>4</v>
      </c>
      <c r="I19" s="27">
        <v>4</v>
      </c>
      <c r="J19" s="27" t="s">
        <v>19</v>
      </c>
      <c r="K19" s="27" t="s">
        <v>19</v>
      </c>
      <c r="L19" s="27" t="s">
        <v>19</v>
      </c>
      <c r="M19" s="27">
        <v>4</v>
      </c>
      <c r="N19" s="27">
        <v>3</v>
      </c>
      <c r="O19" s="27">
        <v>4</v>
      </c>
      <c r="P19" s="27" t="s">
        <v>19</v>
      </c>
      <c r="Q19" s="27">
        <v>2</v>
      </c>
      <c r="R19" s="27">
        <v>2</v>
      </c>
      <c r="S19" s="27">
        <v>3</v>
      </c>
      <c r="T19" s="27">
        <v>1</v>
      </c>
      <c r="U19" s="27">
        <v>3</v>
      </c>
      <c r="V19" s="27">
        <v>6</v>
      </c>
      <c r="W19" s="72">
        <f t="shared" si="0"/>
        <v>48</v>
      </c>
      <c r="X19" s="72">
        <v>10</v>
      </c>
      <c r="Y19" s="72">
        <f t="shared" si="1"/>
        <v>48</v>
      </c>
    </row>
    <row r="20" spans="1:25" x14ac:dyDescent="0.2">
      <c r="A20" s="11">
        <v>1</v>
      </c>
      <c r="B20" s="12" t="s">
        <v>14</v>
      </c>
      <c r="C20" s="12" t="s">
        <v>15</v>
      </c>
      <c r="D20" s="12" t="s">
        <v>16</v>
      </c>
      <c r="E20" s="12" t="s">
        <v>17</v>
      </c>
      <c r="F20" s="12">
        <v>27</v>
      </c>
      <c r="G20" s="12">
        <v>6</v>
      </c>
      <c r="H20" s="12">
        <v>4</v>
      </c>
      <c r="I20" s="12">
        <v>13</v>
      </c>
      <c r="J20" s="12" t="s">
        <v>19</v>
      </c>
      <c r="K20" s="12" t="s">
        <v>19</v>
      </c>
      <c r="L20" s="12" t="s">
        <v>19</v>
      </c>
      <c r="M20" s="12">
        <v>2</v>
      </c>
      <c r="N20" s="12">
        <v>5</v>
      </c>
      <c r="O20" s="12">
        <v>6</v>
      </c>
      <c r="P20" s="12" t="s">
        <v>19</v>
      </c>
      <c r="Q20" s="12">
        <v>1</v>
      </c>
      <c r="R20" s="12">
        <v>3</v>
      </c>
      <c r="S20" s="12">
        <v>4</v>
      </c>
      <c r="T20" s="12">
        <v>12</v>
      </c>
      <c r="U20" s="12">
        <v>1</v>
      </c>
      <c r="V20" s="12">
        <v>1</v>
      </c>
      <c r="W20" s="67">
        <f t="shared" si="0"/>
        <v>58</v>
      </c>
      <c r="X20" s="67">
        <v>12</v>
      </c>
      <c r="Y20" s="67">
        <f t="shared" si="1"/>
        <v>48.333333333333329</v>
      </c>
    </row>
    <row r="21" spans="1:25" x14ac:dyDescent="0.2">
      <c r="A21" s="26">
        <v>2</v>
      </c>
      <c r="B21" s="27">
        <v>6774</v>
      </c>
      <c r="C21" s="27" t="s">
        <v>221</v>
      </c>
      <c r="D21" s="27" t="s">
        <v>222</v>
      </c>
      <c r="E21" s="27" t="s">
        <v>220</v>
      </c>
      <c r="F21" s="27">
        <v>25</v>
      </c>
      <c r="G21" s="27">
        <v>1</v>
      </c>
      <c r="H21" s="27">
        <v>5</v>
      </c>
      <c r="I21" s="27">
        <v>1</v>
      </c>
      <c r="J21" s="27" t="s">
        <v>19</v>
      </c>
      <c r="K21" s="27" t="s">
        <v>19</v>
      </c>
      <c r="L21" s="27" t="s">
        <v>19</v>
      </c>
      <c r="M21" s="27">
        <v>8</v>
      </c>
      <c r="N21" s="27">
        <v>7</v>
      </c>
      <c r="O21" s="27">
        <v>1</v>
      </c>
      <c r="P21" s="27" t="s">
        <v>19</v>
      </c>
      <c r="Q21" s="27">
        <v>5</v>
      </c>
      <c r="R21" s="27">
        <v>4</v>
      </c>
      <c r="S21" s="27">
        <v>2</v>
      </c>
      <c r="T21" s="27">
        <v>9</v>
      </c>
      <c r="U21" s="27">
        <v>5</v>
      </c>
      <c r="V21" s="27">
        <v>1</v>
      </c>
      <c r="W21" s="72">
        <f t="shared" si="0"/>
        <v>49</v>
      </c>
      <c r="X21" s="72">
        <v>10</v>
      </c>
      <c r="Y21" s="72">
        <f t="shared" si="1"/>
        <v>49</v>
      </c>
    </row>
    <row r="22" spans="1:25" x14ac:dyDescent="0.2">
      <c r="A22" s="11">
        <v>3</v>
      </c>
      <c r="B22" s="12">
        <v>1000</v>
      </c>
      <c r="C22" s="12" t="s">
        <v>24</v>
      </c>
      <c r="D22" s="12" t="s">
        <v>25</v>
      </c>
      <c r="E22" s="12" t="s">
        <v>17</v>
      </c>
      <c r="F22" s="12">
        <v>34</v>
      </c>
      <c r="G22" s="12">
        <v>4</v>
      </c>
      <c r="H22" s="12">
        <v>7</v>
      </c>
      <c r="I22" s="12">
        <v>2</v>
      </c>
      <c r="J22" s="12" t="s">
        <v>19</v>
      </c>
      <c r="K22" s="12" t="s">
        <v>19</v>
      </c>
      <c r="L22" s="12" t="s">
        <v>19</v>
      </c>
      <c r="M22" s="12">
        <v>9</v>
      </c>
      <c r="N22" s="12">
        <v>2</v>
      </c>
      <c r="O22" s="12">
        <v>1</v>
      </c>
      <c r="P22" s="12" t="s">
        <v>19</v>
      </c>
      <c r="Q22" s="12">
        <v>6</v>
      </c>
      <c r="R22" s="12">
        <v>6</v>
      </c>
      <c r="S22" s="12">
        <v>5</v>
      </c>
      <c r="T22" s="12">
        <v>12</v>
      </c>
      <c r="U22" s="12">
        <v>5</v>
      </c>
      <c r="V22" s="12">
        <v>3</v>
      </c>
      <c r="W22" s="67">
        <f t="shared" si="0"/>
        <v>62</v>
      </c>
      <c r="X22" s="67">
        <v>12</v>
      </c>
      <c r="Y22" s="67">
        <f t="shared" si="1"/>
        <v>51.666666666666671</v>
      </c>
    </row>
    <row r="23" spans="1:25" x14ac:dyDescent="0.2">
      <c r="A23" s="11">
        <v>4</v>
      </c>
      <c r="B23" s="12">
        <v>4302</v>
      </c>
      <c r="C23" s="12" t="s">
        <v>26</v>
      </c>
      <c r="D23" s="12" t="s">
        <v>27</v>
      </c>
      <c r="E23" s="12" t="s">
        <v>17</v>
      </c>
      <c r="F23" s="12">
        <v>35</v>
      </c>
      <c r="G23" s="12">
        <v>6</v>
      </c>
      <c r="H23" s="12">
        <v>3</v>
      </c>
      <c r="I23" s="12">
        <v>9</v>
      </c>
      <c r="J23" s="12" t="s">
        <v>19</v>
      </c>
      <c r="K23" s="12" t="s">
        <v>19</v>
      </c>
      <c r="L23" s="12" t="s">
        <v>19</v>
      </c>
      <c r="M23" s="12">
        <v>6</v>
      </c>
      <c r="N23" s="12">
        <v>1</v>
      </c>
      <c r="O23" s="12">
        <v>3</v>
      </c>
      <c r="P23" s="12" t="s">
        <v>19</v>
      </c>
      <c r="Q23" s="12">
        <v>7</v>
      </c>
      <c r="R23" s="12">
        <v>5</v>
      </c>
      <c r="S23" s="12">
        <v>3</v>
      </c>
      <c r="T23" s="12">
        <v>12</v>
      </c>
      <c r="U23" s="12">
        <v>4</v>
      </c>
      <c r="V23" s="12">
        <v>4</v>
      </c>
      <c r="W23" s="67">
        <f t="shared" si="0"/>
        <v>63</v>
      </c>
      <c r="X23" s="67">
        <v>12</v>
      </c>
      <c r="Y23" s="67">
        <f t="shared" si="1"/>
        <v>52.5</v>
      </c>
    </row>
    <row r="24" spans="1:25" x14ac:dyDescent="0.2">
      <c r="A24" s="62">
        <v>5</v>
      </c>
      <c r="B24" s="63" t="s">
        <v>67</v>
      </c>
      <c r="C24" s="63" t="s">
        <v>68</v>
      </c>
      <c r="D24" s="63" t="s">
        <v>69</v>
      </c>
      <c r="E24" s="63" t="s">
        <v>54</v>
      </c>
      <c r="F24" s="63">
        <v>48.5</v>
      </c>
      <c r="G24" s="63">
        <v>4</v>
      </c>
      <c r="H24" s="63">
        <v>7</v>
      </c>
      <c r="I24" s="63">
        <v>21</v>
      </c>
      <c r="J24" s="63" t="s">
        <v>19</v>
      </c>
      <c r="K24" s="63" t="s">
        <v>19</v>
      </c>
      <c r="L24" s="63" t="s">
        <v>19</v>
      </c>
      <c r="M24" s="63">
        <v>8</v>
      </c>
      <c r="N24" s="63">
        <v>9</v>
      </c>
      <c r="O24" s="63">
        <v>19</v>
      </c>
      <c r="P24" s="63" t="s">
        <v>19</v>
      </c>
      <c r="Q24" s="63">
        <v>4.5</v>
      </c>
      <c r="R24" s="63">
        <v>19</v>
      </c>
      <c r="S24" s="63">
        <v>1</v>
      </c>
      <c r="T24" s="63">
        <v>2</v>
      </c>
      <c r="U24" s="63">
        <v>10</v>
      </c>
      <c r="V24" s="63">
        <v>3</v>
      </c>
      <c r="W24" s="68">
        <f t="shared" si="0"/>
        <v>107.5</v>
      </c>
      <c r="X24" s="68">
        <v>20</v>
      </c>
      <c r="Y24" s="68">
        <f t="shared" si="1"/>
        <v>53.75</v>
      </c>
    </row>
    <row r="25" spans="1:25" x14ac:dyDescent="0.2">
      <c r="A25" s="22">
        <v>4</v>
      </c>
      <c r="B25" s="23">
        <v>6590</v>
      </c>
      <c r="C25" s="23" t="s">
        <v>187</v>
      </c>
      <c r="D25" s="23" t="s">
        <v>188</v>
      </c>
      <c r="E25" s="23" t="s">
        <v>183</v>
      </c>
      <c r="F25" s="23">
        <v>41</v>
      </c>
      <c r="G25" s="23">
        <v>16</v>
      </c>
      <c r="H25" s="23">
        <v>3</v>
      </c>
      <c r="I25" s="23">
        <v>6</v>
      </c>
      <c r="J25" s="23" t="s">
        <v>19</v>
      </c>
      <c r="K25" s="23" t="s">
        <v>19</v>
      </c>
      <c r="L25" s="23" t="s">
        <v>19</v>
      </c>
      <c r="M25" s="23">
        <v>2</v>
      </c>
      <c r="N25" s="23">
        <v>7</v>
      </c>
      <c r="O25" s="23">
        <v>2</v>
      </c>
      <c r="P25" s="23" t="s">
        <v>19</v>
      </c>
      <c r="Q25" s="23">
        <v>8</v>
      </c>
      <c r="R25" s="23">
        <v>6</v>
      </c>
      <c r="S25" s="23">
        <v>6</v>
      </c>
      <c r="T25" s="23">
        <v>16</v>
      </c>
      <c r="U25" s="23">
        <v>1</v>
      </c>
      <c r="V25" s="23">
        <v>8</v>
      </c>
      <c r="W25" s="71">
        <f t="shared" si="0"/>
        <v>81</v>
      </c>
      <c r="X25" s="71">
        <v>15</v>
      </c>
      <c r="Y25" s="71">
        <f t="shared" si="1"/>
        <v>54</v>
      </c>
    </row>
    <row r="26" spans="1:25" x14ac:dyDescent="0.2">
      <c r="A26" s="54">
        <v>5</v>
      </c>
      <c r="B26" s="55">
        <v>3127</v>
      </c>
      <c r="C26" s="55" t="s">
        <v>129</v>
      </c>
      <c r="D26" s="55" t="s">
        <v>130</v>
      </c>
      <c r="E26" s="55" t="s">
        <v>109</v>
      </c>
      <c r="F26" s="55">
        <v>43</v>
      </c>
      <c r="G26" s="55">
        <v>2</v>
      </c>
      <c r="H26" s="55">
        <v>2</v>
      </c>
      <c r="I26" s="55">
        <v>8</v>
      </c>
      <c r="J26" s="55" t="s">
        <v>19</v>
      </c>
      <c r="K26" s="55" t="s">
        <v>19</v>
      </c>
      <c r="L26" s="55" t="s">
        <v>19</v>
      </c>
      <c r="M26" s="55">
        <v>2</v>
      </c>
      <c r="N26" s="55">
        <v>10</v>
      </c>
      <c r="O26" s="55">
        <v>10</v>
      </c>
      <c r="P26" s="55" t="s">
        <v>19</v>
      </c>
      <c r="Q26" s="55">
        <v>3</v>
      </c>
      <c r="R26" s="55">
        <v>10</v>
      </c>
      <c r="S26" s="55">
        <v>12</v>
      </c>
      <c r="T26" s="55">
        <v>12</v>
      </c>
      <c r="U26" s="55">
        <v>4</v>
      </c>
      <c r="V26" s="55">
        <v>2</v>
      </c>
      <c r="W26" s="69">
        <f t="shared" si="0"/>
        <v>77</v>
      </c>
      <c r="X26" s="69">
        <v>14</v>
      </c>
      <c r="Y26" s="69">
        <f t="shared" si="1"/>
        <v>55</v>
      </c>
    </row>
    <row r="27" spans="1:25" x14ac:dyDescent="0.2">
      <c r="A27" s="11">
        <v>5</v>
      </c>
      <c r="B27" s="12" t="s">
        <v>34</v>
      </c>
      <c r="C27" s="12" t="s">
        <v>35</v>
      </c>
      <c r="D27" s="12" t="s">
        <v>36</v>
      </c>
      <c r="E27" s="12" t="s">
        <v>17</v>
      </c>
      <c r="F27" s="12">
        <v>35</v>
      </c>
      <c r="G27" s="12">
        <v>2</v>
      </c>
      <c r="H27" s="12">
        <v>2</v>
      </c>
      <c r="I27" s="12">
        <v>7</v>
      </c>
      <c r="J27" s="12" t="s">
        <v>19</v>
      </c>
      <c r="K27" s="12" t="s">
        <v>19</v>
      </c>
      <c r="L27" s="12" t="s">
        <v>19</v>
      </c>
      <c r="M27" s="12">
        <v>5</v>
      </c>
      <c r="N27" s="12">
        <v>3</v>
      </c>
      <c r="O27" s="12">
        <v>6</v>
      </c>
      <c r="P27" s="12" t="s">
        <v>19</v>
      </c>
      <c r="Q27" s="12">
        <v>5</v>
      </c>
      <c r="R27" s="12">
        <v>13</v>
      </c>
      <c r="S27" s="12">
        <v>6</v>
      </c>
      <c r="T27" s="12">
        <v>12</v>
      </c>
      <c r="U27" s="12">
        <v>2</v>
      </c>
      <c r="V27" s="12">
        <v>4</v>
      </c>
      <c r="W27" s="67">
        <f t="shared" si="0"/>
        <v>67</v>
      </c>
      <c r="X27" s="67">
        <v>12</v>
      </c>
      <c r="Y27" s="67">
        <f t="shared" si="1"/>
        <v>55.833333333333329</v>
      </c>
    </row>
    <row r="28" spans="1:25" x14ac:dyDescent="0.2">
      <c r="A28" s="22">
        <v>5</v>
      </c>
      <c r="B28" s="23">
        <v>3425</v>
      </c>
      <c r="C28" s="23" t="s">
        <v>198</v>
      </c>
      <c r="D28" s="23" t="s">
        <v>199</v>
      </c>
      <c r="E28" s="23" t="s">
        <v>183</v>
      </c>
      <c r="F28" s="23">
        <v>48</v>
      </c>
      <c r="G28" s="23">
        <v>6</v>
      </c>
      <c r="H28" s="23">
        <v>5</v>
      </c>
      <c r="I28" s="23">
        <v>4</v>
      </c>
      <c r="J28" s="23" t="s">
        <v>19</v>
      </c>
      <c r="K28" s="23" t="s">
        <v>19</v>
      </c>
      <c r="L28" s="23" t="s">
        <v>19</v>
      </c>
      <c r="M28" s="23">
        <v>3</v>
      </c>
      <c r="N28" s="23">
        <v>5</v>
      </c>
      <c r="O28" s="23">
        <v>5</v>
      </c>
      <c r="P28" s="23" t="s">
        <v>19</v>
      </c>
      <c r="Q28" s="23">
        <v>9</v>
      </c>
      <c r="R28" s="23">
        <v>8</v>
      </c>
      <c r="S28" s="23">
        <v>10</v>
      </c>
      <c r="T28" s="23">
        <v>16</v>
      </c>
      <c r="U28" s="23">
        <v>3</v>
      </c>
      <c r="V28" s="23">
        <v>10</v>
      </c>
      <c r="W28" s="71">
        <f t="shared" si="0"/>
        <v>84</v>
      </c>
      <c r="X28" s="71">
        <v>15</v>
      </c>
      <c r="Y28" s="71">
        <f t="shared" si="1"/>
        <v>56</v>
      </c>
    </row>
    <row r="29" spans="1:25" x14ac:dyDescent="0.2">
      <c r="A29" s="54">
        <v>6</v>
      </c>
      <c r="B29" s="55">
        <v>21</v>
      </c>
      <c r="C29" s="55" t="s">
        <v>118</v>
      </c>
      <c r="D29" s="55" t="s">
        <v>119</v>
      </c>
      <c r="E29" s="55" t="s">
        <v>109</v>
      </c>
      <c r="F29" s="55">
        <v>46</v>
      </c>
      <c r="G29" s="55">
        <v>5</v>
      </c>
      <c r="H29" s="55">
        <v>6</v>
      </c>
      <c r="I29" s="55">
        <v>9</v>
      </c>
      <c r="J29" s="55" t="s">
        <v>19</v>
      </c>
      <c r="K29" s="55" t="s">
        <v>19</v>
      </c>
      <c r="L29" s="55" t="s">
        <v>19</v>
      </c>
      <c r="M29" s="55">
        <v>6</v>
      </c>
      <c r="N29" s="55">
        <v>11</v>
      </c>
      <c r="O29" s="55">
        <v>3</v>
      </c>
      <c r="P29" s="55" t="s">
        <v>19</v>
      </c>
      <c r="Q29" s="55">
        <v>10</v>
      </c>
      <c r="R29" s="55">
        <v>2</v>
      </c>
      <c r="S29" s="55">
        <v>7</v>
      </c>
      <c r="T29" s="55">
        <v>12</v>
      </c>
      <c r="U29" s="55">
        <v>1</v>
      </c>
      <c r="V29" s="55">
        <v>7</v>
      </c>
      <c r="W29" s="69">
        <f t="shared" si="0"/>
        <v>79</v>
      </c>
      <c r="X29" s="69">
        <v>14</v>
      </c>
      <c r="Y29" s="69">
        <f t="shared" si="1"/>
        <v>56.428571428571431</v>
      </c>
    </row>
    <row r="30" spans="1:25" x14ac:dyDescent="0.2">
      <c r="A30" s="62">
        <v>9</v>
      </c>
      <c r="B30" s="63" t="s">
        <v>82</v>
      </c>
      <c r="C30" s="63" t="s">
        <v>83</v>
      </c>
      <c r="D30" s="63" t="s">
        <v>84</v>
      </c>
      <c r="E30" s="63" t="s">
        <v>54</v>
      </c>
      <c r="F30" s="63">
        <v>55</v>
      </c>
      <c r="G30" s="63">
        <v>21</v>
      </c>
      <c r="H30" s="63">
        <v>2</v>
      </c>
      <c r="I30" s="63">
        <v>9</v>
      </c>
      <c r="J30" s="63" t="s">
        <v>19</v>
      </c>
      <c r="K30" s="63" t="s">
        <v>19</v>
      </c>
      <c r="L30" s="63" t="s">
        <v>19</v>
      </c>
      <c r="M30" s="63">
        <v>1</v>
      </c>
      <c r="N30" s="63">
        <v>1</v>
      </c>
      <c r="O30" s="63">
        <v>5</v>
      </c>
      <c r="P30" s="63" t="s">
        <v>19</v>
      </c>
      <c r="Q30" s="63">
        <v>14</v>
      </c>
      <c r="R30" s="63">
        <v>19</v>
      </c>
      <c r="S30" s="63">
        <v>5</v>
      </c>
      <c r="T30" s="63">
        <v>1</v>
      </c>
      <c r="U30" s="63">
        <v>18</v>
      </c>
      <c r="V30" s="63">
        <v>17</v>
      </c>
      <c r="W30" s="68">
        <f t="shared" si="0"/>
        <v>113</v>
      </c>
      <c r="X30" s="68">
        <v>20</v>
      </c>
      <c r="Y30" s="68">
        <f t="shared" si="1"/>
        <v>56.5</v>
      </c>
    </row>
    <row r="31" spans="1:25" x14ac:dyDescent="0.2">
      <c r="A31" s="62">
        <v>8</v>
      </c>
      <c r="B31" s="63" t="s">
        <v>64</v>
      </c>
      <c r="C31" s="63" t="s">
        <v>65</v>
      </c>
      <c r="D31" s="63" t="s">
        <v>259</v>
      </c>
      <c r="E31" s="63" t="s">
        <v>54</v>
      </c>
      <c r="F31" s="63">
        <v>53.5</v>
      </c>
      <c r="G31" s="63">
        <v>9</v>
      </c>
      <c r="H31" s="63">
        <v>3</v>
      </c>
      <c r="I31" s="63">
        <v>7</v>
      </c>
      <c r="J31" s="63" t="s">
        <v>19</v>
      </c>
      <c r="K31" s="63" t="s">
        <v>19</v>
      </c>
      <c r="L31" s="63" t="s">
        <v>19</v>
      </c>
      <c r="M31" s="63">
        <v>21</v>
      </c>
      <c r="N31" s="63">
        <v>20</v>
      </c>
      <c r="O31" s="63">
        <v>10</v>
      </c>
      <c r="P31" s="63" t="s">
        <v>19</v>
      </c>
      <c r="Q31" s="63">
        <v>7</v>
      </c>
      <c r="R31" s="63">
        <v>7</v>
      </c>
      <c r="S31" s="63">
        <v>6</v>
      </c>
      <c r="T31" s="63">
        <v>19</v>
      </c>
      <c r="U31" s="63">
        <v>2.5</v>
      </c>
      <c r="V31" s="63">
        <v>2</v>
      </c>
      <c r="W31" s="68">
        <f t="shared" si="0"/>
        <v>113.5</v>
      </c>
      <c r="X31" s="68">
        <v>20</v>
      </c>
      <c r="Y31" s="68">
        <f t="shared" si="1"/>
        <v>56.75</v>
      </c>
    </row>
    <row r="32" spans="1:25" x14ac:dyDescent="0.2">
      <c r="A32" s="18">
        <v>3</v>
      </c>
      <c r="B32" s="19">
        <v>8456</v>
      </c>
      <c r="C32" s="19" t="s">
        <v>153</v>
      </c>
      <c r="D32" s="19" t="s">
        <v>154</v>
      </c>
      <c r="E32" s="19" t="s">
        <v>151</v>
      </c>
      <c r="F32" s="19">
        <v>35</v>
      </c>
      <c r="G32" s="19">
        <v>5</v>
      </c>
      <c r="H32" s="19">
        <v>14</v>
      </c>
      <c r="I32" s="19">
        <v>14</v>
      </c>
      <c r="J32" s="19" t="s">
        <v>19</v>
      </c>
      <c r="K32" s="19" t="s">
        <v>19</v>
      </c>
      <c r="L32" s="19" t="s">
        <v>19</v>
      </c>
      <c r="M32" s="19">
        <v>3</v>
      </c>
      <c r="N32" s="19">
        <v>8</v>
      </c>
      <c r="O32" s="19">
        <v>6</v>
      </c>
      <c r="P32" s="19" t="s">
        <v>19</v>
      </c>
      <c r="Q32" s="19">
        <v>2</v>
      </c>
      <c r="R32" s="19">
        <v>7</v>
      </c>
      <c r="S32" s="19">
        <v>1</v>
      </c>
      <c r="T32" s="19">
        <v>2</v>
      </c>
      <c r="U32" s="19">
        <v>11</v>
      </c>
      <c r="V32" s="19">
        <v>1</v>
      </c>
      <c r="W32" s="70">
        <f t="shared" si="0"/>
        <v>74</v>
      </c>
      <c r="X32" s="70">
        <v>13</v>
      </c>
      <c r="Y32" s="70">
        <f t="shared" si="1"/>
        <v>56.923076923076927</v>
      </c>
    </row>
    <row r="33" spans="1:25" x14ac:dyDescent="0.2">
      <c r="A33" s="18">
        <v>5</v>
      </c>
      <c r="B33" s="19">
        <v>7129</v>
      </c>
      <c r="C33" s="19" t="s">
        <v>160</v>
      </c>
      <c r="D33" s="19" t="s">
        <v>161</v>
      </c>
      <c r="E33" s="19" t="s">
        <v>151</v>
      </c>
      <c r="F33" s="19">
        <v>38</v>
      </c>
      <c r="G33" s="19">
        <v>14</v>
      </c>
      <c r="H33" s="19">
        <v>1</v>
      </c>
      <c r="I33" s="19">
        <v>4</v>
      </c>
      <c r="J33" s="19" t="s">
        <v>19</v>
      </c>
      <c r="K33" s="19" t="s">
        <v>19</v>
      </c>
      <c r="L33" s="19" t="s">
        <v>19</v>
      </c>
      <c r="M33" s="19">
        <v>7</v>
      </c>
      <c r="N33" s="19">
        <v>2</v>
      </c>
      <c r="O33" s="19">
        <v>7</v>
      </c>
      <c r="P33" s="19" t="s">
        <v>19</v>
      </c>
      <c r="Q33" s="19">
        <v>4</v>
      </c>
      <c r="R33" s="19">
        <v>10</v>
      </c>
      <c r="S33" s="19">
        <v>7</v>
      </c>
      <c r="T33" s="19">
        <v>1</v>
      </c>
      <c r="U33" s="19">
        <v>12</v>
      </c>
      <c r="V33" s="19">
        <v>5</v>
      </c>
      <c r="W33" s="70">
        <f t="shared" si="0"/>
        <v>74</v>
      </c>
      <c r="X33" s="70">
        <v>13</v>
      </c>
      <c r="Y33" s="70">
        <f t="shared" si="1"/>
        <v>56.923076923076927</v>
      </c>
    </row>
    <row r="34" spans="1:25" x14ac:dyDescent="0.2">
      <c r="A34" s="11">
        <v>2</v>
      </c>
      <c r="B34" s="12">
        <v>22</v>
      </c>
      <c r="C34" s="12" t="s">
        <v>29</v>
      </c>
      <c r="D34" s="12" t="s">
        <v>30</v>
      </c>
      <c r="E34" s="12" t="s">
        <v>17</v>
      </c>
      <c r="F34" s="12">
        <v>31</v>
      </c>
      <c r="G34" s="12">
        <v>1</v>
      </c>
      <c r="H34" s="12">
        <v>9</v>
      </c>
      <c r="I34" s="12">
        <v>6</v>
      </c>
      <c r="J34" s="12" t="s">
        <v>19</v>
      </c>
      <c r="K34" s="12" t="s">
        <v>19</v>
      </c>
      <c r="L34" s="12" t="s">
        <v>19</v>
      </c>
      <c r="M34" s="12">
        <v>1</v>
      </c>
      <c r="N34" s="12">
        <v>6</v>
      </c>
      <c r="O34" s="12">
        <v>13</v>
      </c>
      <c r="P34" s="12" t="s">
        <v>19</v>
      </c>
      <c r="Q34" s="12">
        <v>13</v>
      </c>
      <c r="R34" s="12">
        <v>1</v>
      </c>
      <c r="S34" s="12">
        <v>2</v>
      </c>
      <c r="T34" s="12">
        <v>1</v>
      </c>
      <c r="U34" s="12">
        <v>12</v>
      </c>
      <c r="V34" s="12">
        <v>4</v>
      </c>
      <c r="W34" s="67">
        <f t="shared" ref="W34:W65" si="2">SUM(G34:V34)</f>
        <v>69</v>
      </c>
      <c r="X34" s="67">
        <v>12</v>
      </c>
      <c r="Y34" s="67">
        <f t="shared" ref="Y34:Y65" si="3">(W34/X34)*10</f>
        <v>57.5</v>
      </c>
    </row>
    <row r="35" spans="1:25" x14ac:dyDescent="0.2">
      <c r="A35" s="18">
        <v>4</v>
      </c>
      <c r="B35" s="19">
        <v>7073</v>
      </c>
      <c r="C35" s="19" t="s">
        <v>166</v>
      </c>
      <c r="D35" s="19" t="s">
        <v>167</v>
      </c>
      <c r="E35" s="19" t="s">
        <v>151</v>
      </c>
      <c r="F35" s="19">
        <v>36</v>
      </c>
      <c r="G35" s="19">
        <v>2</v>
      </c>
      <c r="H35" s="19">
        <v>2</v>
      </c>
      <c r="I35" s="19">
        <v>3</v>
      </c>
      <c r="J35" s="19" t="s">
        <v>19</v>
      </c>
      <c r="K35" s="19" t="s">
        <v>19</v>
      </c>
      <c r="L35" s="19" t="s">
        <v>19</v>
      </c>
      <c r="M35" s="19">
        <v>1</v>
      </c>
      <c r="N35" s="19">
        <v>14</v>
      </c>
      <c r="O35" s="19">
        <v>10</v>
      </c>
      <c r="P35" s="19" t="s">
        <v>19</v>
      </c>
      <c r="Q35" s="19">
        <v>14</v>
      </c>
      <c r="R35" s="19">
        <v>14</v>
      </c>
      <c r="S35" s="19">
        <v>5</v>
      </c>
      <c r="T35" s="19">
        <v>4</v>
      </c>
      <c r="U35" s="19">
        <v>2</v>
      </c>
      <c r="V35" s="19">
        <v>7</v>
      </c>
      <c r="W35" s="70">
        <f t="shared" si="2"/>
        <v>78</v>
      </c>
      <c r="X35" s="70">
        <v>13</v>
      </c>
      <c r="Y35" s="70">
        <f t="shared" si="3"/>
        <v>60</v>
      </c>
    </row>
    <row r="36" spans="1:25" x14ac:dyDescent="0.2">
      <c r="A36" s="26">
        <v>5</v>
      </c>
      <c r="B36" s="27">
        <v>6166</v>
      </c>
      <c r="C36" s="27" t="s">
        <v>233</v>
      </c>
      <c r="D36" s="27" t="s">
        <v>234</v>
      </c>
      <c r="E36" s="27" t="s">
        <v>220</v>
      </c>
      <c r="F36" s="27">
        <v>35</v>
      </c>
      <c r="G36" s="27">
        <v>5</v>
      </c>
      <c r="H36" s="27">
        <v>3</v>
      </c>
      <c r="I36" s="27">
        <v>3</v>
      </c>
      <c r="J36" s="27" t="s">
        <v>19</v>
      </c>
      <c r="K36" s="27" t="s">
        <v>19</v>
      </c>
      <c r="L36" s="27" t="s">
        <v>19</v>
      </c>
      <c r="M36" s="27">
        <v>7</v>
      </c>
      <c r="N36" s="27">
        <v>6</v>
      </c>
      <c r="O36" s="27">
        <v>2</v>
      </c>
      <c r="P36" s="27" t="s">
        <v>19</v>
      </c>
      <c r="Q36" s="27">
        <v>4</v>
      </c>
      <c r="R36" s="27">
        <v>9</v>
      </c>
      <c r="S36" s="27">
        <v>6</v>
      </c>
      <c r="T36" s="27">
        <v>9</v>
      </c>
      <c r="U36" s="27">
        <v>2</v>
      </c>
      <c r="V36" s="27">
        <v>4</v>
      </c>
      <c r="W36" s="72">
        <f t="shared" si="2"/>
        <v>60</v>
      </c>
      <c r="X36" s="72">
        <v>10</v>
      </c>
      <c r="Y36" s="72">
        <f t="shared" si="3"/>
        <v>60</v>
      </c>
    </row>
    <row r="37" spans="1:25" x14ac:dyDescent="0.2">
      <c r="A37" s="11">
        <v>6</v>
      </c>
      <c r="B37" s="12">
        <v>5596</v>
      </c>
      <c r="C37" s="12" t="s">
        <v>21</v>
      </c>
      <c r="D37" s="12" t="s">
        <v>22</v>
      </c>
      <c r="E37" s="12" t="s">
        <v>17</v>
      </c>
      <c r="F37" s="12">
        <v>37</v>
      </c>
      <c r="G37" s="12">
        <v>13</v>
      </c>
      <c r="H37" s="12">
        <v>8</v>
      </c>
      <c r="I37" s="12">
        <v>10</v>
      </c>
      <c r="J37" s="12" t="s">
        <v>19</v>
      </c>
      <c r="K37" s="12" t="s">
        <v>19</v>
      </c>
      <c r="L37" s="12" t="s">
        <v>19</v>
      </c>
      <c r="M37" s="12">
        <v>7</v>
      </c>
      <c r="N37" s="12">
        <v>13</v>
      </c>
      <c r="O37" s="12">
        <v>6</v>
      </c>
      <c r="P37" s="12" t="s">
        <v>19</v>
      </c>
      <c r="Q37" s="12">
        <v>4</v>
      </c>
      <c r="R37" s="12">
        <v>4</v>
      </c>
      <c r="S37" s="12">
        <v>1</v>
      </c>
      <c r="T37" s="12">
        <v>2</v>
      </c>
      <c r="U37" s="12">
        <v>3</v>
      </c>
      <c r="V37" s="12">
        <v>2</v>
      </c>
      <c r="W37" s="67">
        <f t="shared" si="2"/>
        <v>73</v>
      </c>
      <c r="X37" s="67">
        <v>12</v>
      </c>
      <c r="Y37" s="67">
        <f t="shared" si="3"/>
        <v>60.833333333333329</v>
      </c>
    </row>
    <row r="38" spans="1:25" x14ac:dyDescent="0.2">
      <c r="A38" s="11">
        <v>7</v>
      </c>
      <c r="B38" s="12">
        <v>2750</v>
      </c>
      <c r="C38" s="12" t="s">
        <v>41</v>
      </c>
      <c r="D38" s="12" t="s">
        <v>42</v>
      </c>
      <c r="E38" s="12" t="s">
        <v>17</v>
      </c>
      <c r="F38" s="12">
        <v>45</v>
      </c>
      <c r="G38" s="12">
        <v>3</v>
      </c>
      <c r="H38" s="12">
        <v>6</v>
      </c>
      <c r="I38" s="12">
        <v>1</v>
      </c>
      <c r="J38" s="12" t="s">
        <v>19</v>
      </c>
      <c r="K38" s="12" t="s">
        <v>19</v>
      </c>
      <c r="L38" s="12" t="s">
        <v>19</v>
      </c>
      <c r="M38" s="12">
        <v>3</v>
      </c>
      <c r="N38" s="12">
        <v>4</v>
      </c>
      <c r="O38" s="12">
        <v>6</v>
      </c>
      <c r="P38" s="12" t="s">
        <v>19</v>
      </c>
      <c r="Q38" s="12">
        <v>8</v>
      </c>
      <c r="R38" s="12">
        <v>7</v>
      </c>
      <c r="S38" s="12">
        <v>7</v>
      </c>
      <c r="T38" s="12">
        <v>12</v>
      </c>
      <c r="U38" s="12">
        <v>8</v>
      </c>
      <c r="V38" s="12">
        <v>10</v>
      </c>
      <c r="W38" s="67">
        <f t="shared" si="2"/>
        <v>75</v>
      </c>
      <c r="X38" s="67">
        <v>12</v>
      </c>
      <c r="Y38" s="67">
        <f t="shared" si="3"/>
        <v>62.5</v>
      </c>
    </row>
    <row r="39" spans="1:25" x14ac:dyDescent="0.2">
      <c r="A39" s="18">
        <v>6</v>
      </c>
      <c r="B39" s="19">
        <v>6380</v>
      </c>
      <c r="C39" s="19" t="s">
        <v>158</v>
      </c>
      <c r="D39" s="19" t="s">
        <v>159</v>
      </c>
      <c r="E39" s="19" t="s">
        <v>151</v>
      </c>
      <c r="F39" s="19">
        <v>45</v>
      </c>
      <c r="G39" s="19">
        <v>14</v>
      </c>
      <c r="H39" s="19">
        <v>3</v>
      </c>
      <c r="I39" s="19">
        <v>8</v>
      </c>
      <c r="J39" s="19" t="s">
        <v>19</v>
      </c>
      <c r="K39" s="19" t="s">
        <v>19</v>
      </c>
      <c r="L39" s="19" t="s">
        <v>19</v>
      </c>
      <c r="M39" s="19">
        <v>10</v>
      </c>
      <c r="N39" s="19">
        <v>4</v>
      </c>
      <c r="O39" s="19">
        <v>4</v>
      </c>
      <c r="P39" s="19" t="s">
        <v>19</v>
      </c>
      <c r="Q39" s="19">
        <v>1</v>
      </c>
      <c r="R39" s="19">
        <v>4</v>
      </c>
      <c r="S39" s="19">
        <v>9</v>
      </c>
      <c r="T39" s="19">
        <v>14</v>
      </c>
      <c r="U39" s="19">
        <v>10</v>
      </c>
      <c r="V39" s="19">
        <v>2</v>
      </c>
      <c r="W39" s="70">
        <f t="shared" si="2"/>
        <v>83</v>
      </c>
      <c r="X39" s="70">
        <v>13</v>
      </c>
      <c r="Y39" s="70">
        <f t="shared" si="3"/>
        <v>63.846153846153854</v>
      </c>
    </row>
    <row r="40" spans="1:25" x14ac:dyDescent="0.2">
      <c r="A40" s="54">
        <v>9</v>
      </c>
      <c r="B40" s="55">
        <v>4115</v>
      </c>
      <c r="C40" s="55" t="s">
        <v>125</v>
      </c>
      <c r="D40" s="55" t="s">
        <v>126</v>
      </c>
      <c r="E40" s="55" t="s">
        <v>109</v>
      </c>
      <c r="F40" s="55">
        <v>55</v>
      </c>
      <c r="G40" s="55">
        <v>14</v>
      </c>
      <c r="H40" s="55">
        <v>4</v>
      </c>
      <c r="I40" s="55">
        <v>6</v>
      </c>
      <c r="J40" s="55" t="s">
        <v>19</v>
      </c>
      <c r="K40" s="55" t="s">
        <v>19</v>
      </c>
      <c r="L40" s="55" t="s">
        <v>19</v>
      </c>
      <c r="M40" s="55">
        <v>9</v>
      </c>
      <c r="N40" s="55">
        <v>8</v>
      </c>
      <c r="O40" s="55">
        <v>6</v>
      </c>
      <c r="P40" s="55" t="s">
        <v>19</v>
      </c>
      <c r="Q40" s="55">
        <v>9</v>
      </c>
      <c r="R40" s="55">
        <v>8</v>
      </c>
      <c r="S40" s="55">
        <v>6</v>
      </c>
      <c r="T40" s="55">
        <v>12</v>
      </c>
      <c r="U40" s="55">
        <v>2</v>
      </c>
      <c r="V40" s="55">
        <v>6</v>
      </c>
      <c r="W40" s="69">
        <f t="shared" si="2"/>
        <v>90</v>
      </c>
      <c r="X40" s="69">
        <v>14</v>
      </c>
      <c r="Y40" s="69">
        <f t="shared" si="3"/>
        <v>64.285714285714292</v>
      </c>
    </row>
    <row r="41" spans="1:25" x14ac:dyDescent="0.2">
      <c r="A41" s="54">
        <v>8</v>
      </c>
      <c r="B41" s="55">
        <v>808</v>
      </c>
      <c r="C41" s="55" t="s">
        <v>93</v>
      </c>
      <c r="D41" s="55" t="s">
        <v>94</v>
      </c>
      <c r="E41" s="55" t="s">
        <v>109</v>
      </c>
      <c r="F41" s="55">
        <v>54</v>
      </c>
      <c r="G41" s="55">
        <v>7</v>
      </c>
      <c r="H41" s="55">
        <v>1</v>
      </c>
      <c r="I41" s="55">
        <v>2</v>
      </c>
      <c r="J41" s="55" t="s">
        <v>19</v>
      </c>
      <c r="K41" s="55" t="s">
        <v>19</v>
      </c>
      <c r="L41" s="55" t="s">
        <v>19</v>
      </c>
      <c r="M41" s="55">
        <v>11</v>
      </c>
      <c r="N41" s="55">
        <v>6</v>
      </c>
      <c r="O41" s="55">
        <v>4</v>
      </c>
      <c r="P41" s="55" t="s">
        <v>19</v>
      </c>
      <c r="Q41" s="55">
        <v>1</v>
      </c>
      <c r="R41" s="55">
        <v>13</v>
      </c>
      <c r="S41" s="55">
        <v>12</v>
      </c>
      <c r="T41" s="55">
        <v>12</v>
      </c>
      <c r="U41" s="55">
        <v>11</v>
      </c>
      <c r="V41" s="55">
        <v>11</v>
      </c>
      <c r="W41" s="69">
        <f t="shared" si="2"/>
        <v>91</v>
      </c>
      <c r="X41" s="69">
        <v>14</v>
      </c>
      <c r="Y41" s="69">
        <f t="shared" si="3"/>
        <v>65</v>
      </c>
    </row>
    <row r="42" spans="1:25" x14ac:dyDescent="0.2">
      <c r="A42" s="54">
        <v>7</v>
      </c>
      <c r="B42" s="55" t="s">
        <v>120</v>
      </c>
      <c r="C42" s="55" t="s">
        <v>121</v>
      </c>
      <c r="D42" s="55" t="s">
        <v>122</v>
      </c>
      <c r="E42" s="55" t="s">
        <v>109</v>
      </c>
      <c r="F42" s="55">
        <v>47</v>
      </c>
      <c r="G42" s="55">
        <v>15</v>
      </c>
      <c r="H42" s="55">
        <v>15</v>
      </c>
      <c r="I42" s="55">
        <v>15</v>
      </c>
      <c r="J42" s="55" t="s">
        <v>19</v>
      </c>
      <c r="K42" s="55" t="s">
        <v>19</v>
      </c>
      <c r="L42" s="55" t="s">
        <v>19</v>
      </c>
      <c r="M42" s="55">
        <v>4</v>
      </c>
      <c r="N42" s="55">
        <v>1</v>
      </c>
      <c r="O42" s="55">
        <v>8</v>
      </c>
      <c r="P42" s="55" t="s">
        <v>19</v>
      </c>
      <c r="Q42" s="55">
        <v>7</v>
      </c>
      <c r="R42" s="55">
        <v>1</v>
      </c>
      <c r="S42" s="55">
        <v>3</v>
      </c>
      <c r="T42" s="55">
        <v>12</v>
      </c>
      <c r="U42" s="55">
        <v>8</v>
      </c>
      <c r="V42" s="55">
        <v>3</v>
      </c>
      <c r="W42" s="69">
        <f t="shared" si="2"/>
        <v>92</v>
      </c>
      <c r="X42" s="69">
        <v>14</v>
      </c>
      <c r="Y42" s="69">
        <f t="shared" si="3"/>
        <v>65.714285714285708</v>
      </c>
    </row>
    <row r="43" spans="1:25" x14ac:dyDescent="0.2">
      <c r="A43" s="22">
        <v>6</v>
      </c>
      <c r="B43" s="23">
        <v>7080</v>
      </c>
      <c r="C43" s="23" t="s">
        <v>205</v>
      </c>
      <c r="D43" s="23" t="s">
        <v>206</v>
      </c>
      <c r="E43" s="23" t="s">
        <v>183</v>
      </c>
      <c r="F43" s="23">
        <v>54</v>
      </c>
      <c r="G43" s="23">
        <v>1</v>
      </c>
      <c r="H43" s="23">
        <v>4</v>
      </c>
      <c r="I43" s="23">
        <v>16</v>
      </c>
      <c r="J43" s="23" t="s">
        <v>19</v>
      </c>
      <c r="K43" s="23" t="s">
        <v>19</v>
      </c>
      <c r="L43" s="23" t="s">
        <v>19</v>
      </c>
      <c r="M43" s="23">
        <v>1</v>
      </c>
      <c r="N43" s="23">
        <v>9</v>
      </c>
      <c r="O43" s="23">
        <v>16</v>
      </c>
      <c r="P43" s="23" t="s">
        <v>19</v>
      </c>
      <c r="Q43" s="23">
        <v>3</v>
      </c>
      <c r="R43" s="23">
        <v>1</v>
      </c>
      <c r="S43" s="23">
        <v>3</v>
      </c>
      <c r="T43" s="23">
        <v>16</v>
      </c>
      <c r="U43" s="23">
        <v>16</v>
      </c>
      <c r="V43" s="23">
        <v>16</v>
      </c>
      <c r="W43" s="71">
        <f t="shared" si="2"/>
        <v>102</v>
      </c>
      <c r="X43" s="71">
        <v>15</v>
      </c>
      <c r="Y43" s="71">
        <f t="shared" si="3"/>
        <v>68</v>
      </c>
    </row>
    <row r="44" spans="1:25" x14ac:dyDescent="0.2">
      <c r="A44" s="22">
        <v>7</v>
      </c>
      <c r="B44" s="23">
        <v>7049</v>
      </c>
      <c r="C44" s="23" t="s">
        <v>196</v>
      </c>
      <c r="D44" s="23" t="s">
        <v>197</v>
      </c>
      <c r="E44" s="23" t="s">
        <v>183</v>
      </c>
      <c r="F44" s="23">
        <v>56.5</v>
      </c>
      <c r="G44" s="23">
        <v>7</v>
      </c>
      <c r="H44" s="23">
        <v>16</v>
      </c>
      <c r="I44" s="23">
        <v>5</v>
      </c>
      <c r="J44" s="23" t="s">
        <v>19</v>
      </c>
      <c r="K44" s="23" t="s">
        <v>19</v>
      </c>
      <c r="L44" s="23" t="s">
        <v>19</v>
      </c>
      <c r="M44" s="23">
        <v>10</v>
      </c>
      <c r="N44" s="23">
        <v>16</v>
      </c>
      <c r="O44" s="23">
        <v>6</v>
      </c>
      <c r="P44" s="23" t="s">
        <v>19</v>
      </c>
      <c r="Q44" s="23">
        <v>6</v>
      </c>
      <c r="R44" s="23">
        <v>2.5</v>
      </c>
      <c r="S44" s="23">
        <v>9</v>
      </c>
      <c r="T44" s="23">
        <v>16</v>
      </c>
      <c r="U44" s="23">
        <v>2</v>
      </c>
      <c r="V44" s="23">
        <v>9</v>
      </c>
      <c r="W44" s="71">
        <f t="shared" si="2"/>
        <v>104.5</v>
      </c>
      <c r="X44" s="71">
        <v>15</v>
      </c>
      <c r="Y44" s="71">
        <f t="shared" si="3"/>
        <v>69.666666666666671</v>
      </c>
    </row>
    <row r="45" spans="1:25" x14ac:dyDescent="0.2">
      <c r="A45" s="26">
        <v>6</v>
      </c>
      <c r="B45" s="27">
        <v>6755</v>
      </c>
      <c r="C45" s="27" t="s">
        <v>230</v>
      </c>
      <c r="D45" s="27" t="s">
        <v>231</v>
      </c>
      <c r="E45" s="27" t="s">
        <v>220</v>
      </c>
      <c r="F45" s="27">
        <v>42</v>
      </c>
      <c r="G45" s="27">
        <v>5</v>
      </c>
      <c r="H45" s="27">
        <v>6</v>
      </c>
      <c r="I45" s="27">
        <v>12</v>
      </c>
      <c r="J45" s="27" t="s">
        <v>19</v>
      </c>
      <c r="K45" s="27" t="s">
        <v>19</v>
      </c>
      <c r="L45" s="27" t="s">
        <v>19</v>
      </c>
      <c r="M45" s="27">
        <v>6</v>
      </c>
      <c r="N45" s="27">
        <v>8</v>
      </c>
      <c r="O45" s="27">
        <v>7</v>
      </c>
      <c r="P45" s="27" t="s">
        <v>19</v>
      </c>
      <c r="Q45" s="27">
        <v>8</v>
      </c>
      <c r="R45" s="27">
        <v>1</v>
      </c>
      <c r="S45" s="27">
        <v>4</v>
      </c>
      <c r="T45" s="27">
        <v>4</v>
      </c>
      <c r="U45" s="27">
        <v>1</v>
      </c>
      <c r="V45" s="27">
        <v>8</v>
      </c>
      <c r="W45" s="72">
        <f t="shared" si="2"/>
        <v>70</v>
      </c>
      <c r="X45" s="72">
        <v>10</v>
      </c>
      <c r="Y45" s="72">
        <f t="shared" si="3"/>
        <v>70</v>
      </c>
    </row>
    <row r="46" spans="1:25" x14ac:dyDescent="0.2">
      <c r="A46" s="62">
        <v>14</v>
      </c>
      <c r="B46" s="63">
        <v>2156</v>
      </c>
      <c r="C46" s="63" t="s">
        <v>91</v>
      </c>
      <c r="D46" s="63" t="s">
        <v>92</v>
      </c>
      <c r="E46" s="63" t="s">
        <v>54</v>
      </c>
      <c r="F46" s="63">
        <v>97</v>
      </c>
      <c r="G46" s="63">
        <v>9</v>
      </c>
      <c r="H46" s="63">
        <v>10</v>
      </c>
      <c r="I46" s="63">
        <v>10</v>
      </c>
      <c r="J46" s="63" t="s">
        <v>19</v>
      </c>
      <c r="K46" s="63" t="s">
        <v>19</v>
      </c>
      <c r="L46" s="63" t="s">
        <v>19</v>
      </c>
      <c r="M46" s="63">
        <v>12</v>
      </c>
      <c r="N46" s="63">
        <v>13</v>
      </c>
      <c r="O46" s="63">
        <v>11</v>
      </c>
      <c r="P46" s="63" t="s">
        <v>19</v>
      </c>
      <c r="Q46" s="63">
        <v>13</v>
      </c>
      <c r="R46" s="63">
        <v>11</v>
      </c>
      <c r="S46" s="63">
        <v>13</v>
      </c>
      <c r="T46" s="63">
        <v>19</v>
      </c>
      <c r="U46" s="63">
        <v>11</v>
      </c>
      <c r="V46" s="63">
        <v>11</v>
      </c>
      <c r="W46" s="68">
        <f t="shared" si="2"/>
        <v>143</v>
      </c>
      <c r="X46" s="68">
        <v>20</v>
      </c>
      <c r="Y46" s="68">
        <f t="shared" si="3"/>
        <v>71.5</v>
      </c>
    </row>
    <row r="47" spans="1:25" x14ac:dyDescent="0.2">
      <c r="A47" s="18">
        <v>7</v>
      </c>
      <c r="B47" s="19">
        <v>6447</v>
      </c>
      <c r="C47" s="19" t="s">
        <v>163</v>
      </c>
      <c r="D47" s="19" t="s">
        <v>164</v>
      </c>
      <c r="E47" s="19" t="s">
        <v>151</v>
      </c>
      <c r="F47" s="19">
        <v>55.5</v>
      </c>
      <c r="G47" s="19">
        <v>6</v>
      </c>
      <c r="H47" s="19">
        <v>5</v>
      </c>
      <c r="I47" s="19">
        <v>6</v>
      </c>
      <c r="J47" s="19" t="s">
        <v>19</v>
      </c>
      <c r="K47" s="19" t="s">
        <v>19</v>
      </c>
      <c r="L47" s="19" t="s">
        <v>19</v>
      </c>
      <c r="M47" s="19">
        <v>9</v>
      </c>
      <c r="N47" s="19">
        <v>14</v>
      </c>
      <c r="O47" s="19">
        <v>10</v>
      </c>
      <c r="P47" s="19" t="s">
        <v>19</v>
      </c>
      <c r="Q47" s="19">
        <v>3</v>
      </c>
      <c r="R47" s="19">
        <v>8.5</v>
      </c>
      <c r="S47" s="19">
        <v>6</v>
      </c>
      <c r="T47" s="19">
        <v>14</v>
      </c>
      <c r="U47" s="19">
        <v>8</v>
      </c>
      <c r="V47" s="19">
        <v>4</v>
      </c>
      <c r="W47" s="70">
        <f t="shared" si="2"/>
        <v>93.5</v>
      </c>
      <c r="X47" s="70">
        <v>13</v>
      </c>
      <c r="Y47" s="70">
        <f t="shared" si="3"/>
        <v>71.92307692307692</v>
      </c>
    </row>
    <row r="48" spans="1:25" x14ac:dyDescent="0.2">
      <c r="A48" s="62">
        <v>10</v>
      </c>
      <c r="B48" s="63">
        <v>5482</v>
      </c>
      <c r="C48" s="63" t="s">
        <v>71</v>
      </c>
      <c r="D48" s="63" t="s">
        <v>72</v>
      </c>
      <c r="E48" s="63" t="s">
        <v>54</v>
      </c>
      <c r="F48" s="63">
        <v>83</v>
      </c>
      <c r="G48" s="63">
        <v>21</v>
      </c>
      <c r="H48" s="63">
        <v>21</v>
      </c>
      <c r="I48" s="63">
        <v>21</v>
      </c>
      <c r="J48" s="63" t="s">
        <v>19</v>
      </c>
      <c r="K48" s="63" t="s">
        <v>19</v>
      </c>
      <c r="L48" s="63" t="s">
        <v>19</v>
      </c>
      <c r="M48" s="63">
        <v>11</v>
      </c>
      <c r="N48" s="63">
        <v>11</v>
      </c>
      <c r="O48" s="63">
        <v>4</v>
      </c>
      <c r="P48" s="63" t="s">
        <v>19</v>
      </c>
      <c r="Q48" s="63">
        <v>12</v>
      </c>
      <c r="R48" s="63">
        <v>8</v>
      </c>
      <c r="S48" s="63">
        <v>4</v>
      </c>
      <c r="T48" s="63">
        <v>19</v>
      </c>
      <c r="U48" s="63">
        <v>8</v>
      </c>
      <c r="V48" s="63">
        <v>6</v>
      </c>
      <c r="W48" s="68">
        <f t="shared" si="2"/>
        <v>146</v>
      </c>
      <c r="X48" s="68">
        <v>20</v>
      </c>
      <c r="Y48" s="68">
        <f t="shared" si="3"/>
        <v>73</v>
      </c>
    </row>
    <row r="49" spans="1:25" x14ac:dyDescent="0.2">
      <c r="A49" s="62">
        <v>11</v>
      </c>
      <c r="B49" s="63">
        <v>1255</v>
      </c>
      <c r="C49" s="63" t="s">
        <v>80</v>
      </c>
      <c r="D49" s="63" t="s">
        <v>81</v>
      </c>
      <c r="E49" s="63" t="s">
        <v>54</v>
      </c>
      <c r="F49" s="63">
        <v>85</v>
      </c>
      <c r="G49" s="63">
        <v>21</v>
      </c>
      <c r="H49" s="63">
        <v>21</v>
      </c>
      <c r="I49" s="63">
        <v>21</v>
      </c>
      <c r="J49" s="63" t="s">
        <v>19</v>
      </c>
      <c r="K49" s="63" t="s">
        <v>19</v>
      </c>
      <c r="L49" s="63" t="s">
        <v>19</v>
      </c>
      <c r="M49" s="63">
        <v>9</v>
      </c>
      <c r="N49" s="63">
        <v>6</v>
      </c>
      <c r="O49" s="63">
        <v>1</v>
      </c>
      <c r="P49" s="63" t="s">
        <v>19</v>
      </c>
      <c r="Q49" s="63">
        <v>19</v>
      </c>
      <c r="R49" s="63">
        <v>5</v>
      </c>
      <c r="S49" s="63">
        <v>11</v>
      </c>
      <c r="T49" s="63">
        <v>19</v>
      </c>
      <c r="U49" s="63">
        <v>6</v>
      </c>
      <c r="V49" s="63">
        <v>9</v>
      </c>
      <c r="W49" s="68">
        <f t="shared" si="2"/>
        <v>148</v>
      </c>
      <c r="X49" s="68">
        <v>20</v>
      </c>
      <c r="Y49" s="68">
        <f t="shared" si="3"/>
        <v>74</v>
      </c>
    </row>
    <row r="50" spans="1:25" x14ac:dyDescent="0.2">
      <c r="A50" s="62">
        <v>12</v>
      </c>
      <c r="B50" s="63">
        <v>118</v>
      </c>
      <c r="C50" s="63" t="s">
        <v>87</v>
      </c>
      <c r="D50" s="63" t="s">
        <v>88</v>
      </c>
      <c r="E50" s="63" t="s">
        <v>54</v>
      </c>
      <c r="F50" s="63">
        <v>89</v>
      </c>
      <c r="G50" s="63">
        <v>3</v>
      </c>
      <c r="H50" s="63">
        <v>11</v>
      </c>
      <c r="I50" s="63">
        <v>12</v>
      </c>
      <c r="J50" s="63" t="s">
        <v>19</v>
      </c>
      <c r="K50" s="63" t="s">
        <v>19</v>
      </c>
      <c r="L50" s="63" t="s">
        <v>19</v>
      </c>
      <c r="M50" s="63">
        <v>21</v>
      </c>
      <c r="N50" s="63">
        <v>14</v>
      </c>
      <c r="O50" s="63">
        <v>19</v>
      </c>
      <c r="P50" s="63" t="s">
        <v>19</v>
      </c>
      <c r="Q50" s="63">
        <v>10</v>
      </c>
      <c r="R50" s="63">
        <v>2</v>
      </c>
      <c r="S50" s="63">
        <v>12</v>
      </c>
      <c r="T50" s="63">
        <v>19</v>
      </c>
      <c r="U50" s="63">
        <v>13</v>
      </c>
      <c r="V50" s="63">
        <v>12</v>
      </c>
      <c r="W50" s="68">
        <f t="shared" si="2"/>
        <v>148</v>
      </c>
      <c r="X50" s="68">
        <v>20</v>
      </c>
      <c r="Y50" s="68">
        <f t="shared" si="3"/>
        <v>74</v>
      </c>
    </row>
    <row r="51" spans="1:25" x14ac:dyDescent="0.2">
      <c r="A51" s="11">
        <v>8</v>
      </c>
      <c r="B51" s="12">
        <v>122</v>
      </c>
      <c r="C51" s="12" t="s">
        <v>37</v>
      </c>
      <c r="D51" s="12" t="s">
        <v>38</v>
      </c>
      <c r="E51" s="12" t="s">
        <v>17</v>
      </c>
      <c r="F51" s="12">
        <v>52</v>
      </c>
      <c r="G51" s="12">
        <v>6</v>
      </c>
      <c r="H51" s="12">
        <v>1</v>
      </c>
      <c r="I51" s="12">
        <v>5</v>
      </c>
      <c r="J51" s="12" t="s">
        <v>19</v>
      </c>
      <c r="K51" s="12" t="s">
        <v>19</v>
      </c>
      <c r="L51" s="12" t="s">
        <v>19</v>
      </c>
      <c r="M51" s="12">
        <v>10</v>
      </c>
      <c r="N51" s="12">
        <v>8</v>
      </c>
      <c r="O51" s="12">
        <v>13</v>
      </c>
      <c r="P51" s="12" t="s">
        <v>19</v>
      </c>
      <c r="Q51" s="12">
        <v>2</v>
      </c>
      <c r="R51" s="12">
        <v>2</v>
      </c>
      <c r="S51" s="12">
        <v>12</v>
      </c>
      <c r="T51" s="12">
        <v>12</v>
      </c>
      <c r="U51" s="12">
        <v>8</v>
      </c>
      <c r="V51" s="12">
        <v>10</v>
      </c>
      <c r="W51" s="67">
        <f t="shared" si="2"/>
        <v>89</v>
      </c>
      <c r="X51" s="67">
        <v>12</v>
      </c>
      <c r="Y51" s="67">
        <f t="shared" si="3"/>
        <v>74.166666666666671</v>
      </c>
    </row>
    <row r="52" spans="1:25" x14ac:dyDescent="0.2">
      <c r="A52" s="22">
        <v>8</v>
      </c>
      <c r="B52" s="23">
        <v>3846</v>
      </c>
      <c r="C52" s="23" t="s">
        <v>200</v>
      </c>
      <c r="D52" s="23" t="s">
        <v>201</v>
      </c>
      <c r="E52" s="23" t="s">
        <v>183</v>
      </c>
      <c r="F52" s="23">
        <v>65</v>
      </c>
      <c r="G52" s="23">
        <v>2</v>
      </c>
      <c r="H52" s="23">
        <v>1</v>
      </c>
      <c r="I52" s="23">
        <v>16</v>
      </c>
      <c r="J52" s="23" t="s">
        <v>19</v>
      </c>
      <c r="K52" s="23" t="s">
        <v>19</v>
      </c>
      <c r="L52" s="23" t="s">
        <v>19</v>
      </c>
      <c r="M52" s="23">
        <v>16</v>
      </c>
      <c r="N52" s="23">
        <v>16</v>
      </c>
      <c r="O52" s="23">
        <v>16</v>
      </c>
      <c r="P52" s="23" t="s">
        <v>19</v>
      </c>
      <c r="Q52" s="23">
        <v>2</v>
      </c>
      <c r="R52" s="23">
        <v>4</v>
      </c>
      <c r="S52" s="23">
        <v>16</v>
      </c>
      <c r="T52" s="23">
        <v>16</v>
      </c>
      <c r="U52" s="23">
        <v>7</v>
      </c>
      <c r="V52" s="23">
        <v>1</v>
      </c>
      <c r="W52" s="71">
        <f t="shared" si="2"/>
        <v>113</v>
      </c>
      <c r="X52" s="71">
        <v>15</v>
      </c>
      <c r="Y52" s="71">
        <f t="shared" si="3"/>
        <v>75.333333333333329</v>
      </c>
    </row>
    <row r="53" spans="1:25" x14ac:dyDescent="0.2">
      <c r="A53" s="18">
        <v>8</v>
      </c>
      <c r="B53" s="19">
        <v>23587</v>
      </c>
      <c r="C53" s="19" t="s">
        <v>168</v>
      </c>
      <c r="D53" s="19" t="s">
        <v>169</v>
      </c>
      <c r="E53" s="19" t="s">
        <v>151</v>
      </c>
      <c r="F53" s="19">
        <v>61</v>
      </c>
      <c r="G53" s="19">
        <v>7</v>
      </c>
      <c r="H53" s="19">
        <v>8</v>
      </c>
      <c r="I53" s="19">
        <v>14</v>
      </c>
      <c r="J53" s="19" t="s">
        <v>19</v>
      </c>
      <c r="K53" s="19" t="s">
        <v>19</v>
      </c>
      <c r="L53" s="19" t="s">
        <v>19</v>
      </c>
      <c r="M53" s="19">
        <v>6</v>
      </c>
      <c r="N53" s="19">
        <v>6</v>
      </c>
      <c r="O53" s="19">
        <v>9</v>
      </c>
      <c r="P53" s="19" t="s">
        <v>19</v>
      </c>
      <c r="Q53" s="19">
        <v>9</v>
      </c>
      <c r="R53" s="19">
        <v>3</v>
      </c>
      <c r="S53" s="19">
        <v>4</v>
      </c>
      <c r="T53" s="19">
        <v>14</v>
      </c>
      <c r="U53" s="19">
        <v>9</v>
      </c>
      <c r="V53" s="19">
        <v>9</v>
      </c>
      <c r="W53" s="70">
        <f t="shared" si="2"/>
        <v>98</v>
      </c>
      <c r="X53" s="70">
        <v>13</v>
      </c>
      <c r="Y53" s="70">
        <f t="shared" si="3"/>
        <v>75.384615384615387</v>
      </c>
    </row>
    <row r="54" spans="1:25" x14ac:dyDescent="0.2">
      <c r="A54" s="62">
        <v>13</v>
      </c>
      <c r="B54" s="63" t="s">
        <v>262</v>
      </c>
      <c r="C54" s="63" t="s">
        <v>263</v>
      </c>
      <c r="D54" s="63" t="s">
        <v>264</v>
      </c>
      <c r="E54" s="63" t="s">
        <v>54</v>
      </c>
      <c r="F54" s="63">
        <v>93.5</v>
      </c>
      <c r="G54" s="63">
        <v>9</v>
      </c>
      <c r="H54" s="63">
        <v>6</v>
      </c>
      <c r="I54" s="63">
        <v>21</v>
      </c>
      <c r="J54" s="63" t="s">
        <v>19</v>
      </c>
      <c r="K54" s="63" t="s">
        <v>19</v>
      </c>
      <c r="L54" s="63" t="s">
        <v>19</v>
      </c>
      <c r="M54" s="63">
        <v>7</v>
      </c>
      <c r="N54" s="63">
        <v>4</v>
      </c>
      <c r="O54" s="63">
        <v>9</v>
      </c>
      <c r="P54" s="63" t="s">
        <v>19</v>
      </c>
      <c r="Q54" s="63">
        <v>4.5</v>
      </c>
      <c r="R54" s="63">
        <v>19</v>
      </c>
      <c r="S54" s="63">
        <v>19</v>
      </c>
      <c r="T54" s="63">
        <v>19</v>
      </c>
      <c r="U54" s="63">
        <v>18</v>
      </c>
      <c r="V54" s="63">
        <v>17</v>
      </c>
      <c r="W54" s="68">
        <f t="shared" si="2"/>
        <v>152.5</v>
      </c>
      <c r="X54" s="68">
        <v>20</v>
      </c>
      <c r="Y54" s="68">
        <f t="shared" si="3"/>
        <v>76.25</v>
      </c>
    </row>
    <row r="55" spans="1:25" x14ac:dyDescent="0.2">
      <c r="A55" s="22">
        <v>9</v>
      </c>
      <c r="B55" s="23" t="s">
        <v>202</v>
      </c>
      <c r="C55" s="23" t="s">
        <v>281</v>
      </c>
      <c r="D55" s="23" t="s">
        <v>204</v>
      </c>
      <c r="E55" s="23" t="s">
        <v>183</v>
      </c>
      <c r="F55" s="23">
        <v>67</v>
      </c>
      <c r="G55" s="23">
        <v>16</v>
      </c>
      <c r="H55" s="23">
        <v>7</v>
      </c>
      <c r="I55" s="23">
        <v>10</v>
      </c>
      <c r="J55" s="23" t="s">
        <v>19</v>
      </c>
      <c r="K55" s="23" t="s">
        <v>19</v>
      </c>
      <c r="L55" s="23" t="s">
        <v>19</v>
      </c>
      <c r="M55" s="23">
        <v>11</v>
      </c>
      <c r="N55" s="23">
        <v>6</v>
      </c>
      <c r="O55" s="23">
        <v>6</v>
      </c>
      <c r="P55" s="23" t="s">
        <v>19</v>
      </c>
      <c r="Q55" s="23">
        <v>7</v>
      </c>
      <c r="R55" s="23">
        <v>16</v>
      </c>
      <c r="S55" s="23">
        <v>7</v>
      </c>
      <c r="T55" s="23">
        <v>16</v>
      </c>
      <c r="U55" s="23">
        <v>9</v>
      </c>
      <c r="V55" s="23">
        <v>4</v>
      </c>
      <c r="W55" s="71">
        <f t="shared" si="2"/>
        <v>115</v>
      </c>
      <c r="X55" s="71">
        <v>15</v>
      </c>
      <c r="Y55" s="71">
        <f t="shared" si="3"/>
        <v>76.666666666666671</v>
      </c>
    </row>
    <row r="56" spans="1:25" x14ac:dyDescent="0.2">
      <c r="A56" s="22">
        <v>10</v>
      </c>
      <c r="B56" s="23">
        <v>6480</v>
      </c>
      <c r="C56" s="23" t="s">
        <v>190</v>
      </c>
      <c r="D56" s="23" t="s">
        <v>191</v>
      </c>
      <c r="E56" s="23" t="s">
        <v>183</v>
      </c>
      <c r="F56" s="23">
        <v>67.5</v>
      </c>
      <c r="G56" s="23">
        <v>16</v>
      </c>
      <c r="H56" s="23">
        <v>16</v>
      </c>
      <c r="I56" s="23">
        <v>8</v>
      </c>
      <c r="J56" s="23" t="s">
        <v>19</v>
      </c>
      <c r="K56" s="23" t="s">
        <v>19</v>
      </c>
      <c r="L56" s="23" t="s">
        <v>19</v>
      </c>
      <c r="M56" s="23">
        <v>12</v>
      </c>
      <c r="N56" s="23">
        <v>16</v>
      </c>
      <c r="O56" s="23">
        <v>1</v>
      </c>
      <c r="P56" s="23" t="s">
        <v>19</v>
      </c>
      <c r="Q56" s="23">
        <v>16</v>
      </c>
      <c r="R56" s="23">
        <v>2.5</v>
      </c>
      <c r="S56" s="23">
        <v>1</v>
      </c>
      <c r="T56" s="23">
        <v>16</v>
      </c>
      <c r="U56" s="23">
        <v>6</v>
      </c>
      <c r="V56" s="23">
        <v>5</v>
      </c>
      <c r="W56" s="71">
        <f t="shared" si="2"/>
        <v>115.5</v>
      </c>
      <c r="X56" s="71">
        <v>15</v>
      </c>
      <c r="Y56" s="71">
        <f t="shared" si="3"/>
        <v>77</v>
      </c>
    </row>
    <row r="57" spans="1:25" x14ac:dyDescent="0.2">
      <c r="A57" s="22">
        <v>11</v>
      </c>
      <c r="B57" s="23">
        <v>6904</v>
      </c>
      <c r="C57" s="23" t="s">
        <v>208</v>
      </c>
      <c r="D57" s="23" t="s">
        <v>209</v>
      </c>
      <c r="E57" s="23" t="s">
        <v>183</v>
      </c>
      <c r="F57" s="23">
        <v>73</v>
      </c>
      <c r="G57" s="23">
        <v>16</v>
      </c>
      <c r="H57" s="23">
        <v>16</v>
      </c>
      <c r="I57" s="23">
        <v>7</v>
      </c>
      <c r="J57" s="23" t="s">
        <v>19</v>
      </c>
      <c r="K57" s="23" t="s">
        <v>19</v>
      </c>
      <c r="L57" s="23" t="s">
        <v>19</v>
      </c>
      <c r="M57" s="23">
        <v>5</v>
      </c>
      <c r="N57" s="23">
        <v>3</v>
      </c>
      <c r="O57" s="23">
        <v>16</v>
      </c>
      <c r="P57" s="23" t="s">
        <v>19</v>
      </c>
      <c r="Q57" s="23">
        <v>16</v>
      </c>
      <c r="R57" s="23">
        <v>16</v>
      </c>
      <c r="S57" s="23">
        <v>11</v>
      </c>
      <c r="T57" s="23">
        <v>4</v>
      </c>
      <c r="U57" s="23">
        <v>4</v>
      </c>
      <c r="V57" s="23">
        <v>7</v>
      </c>
      <c r="W57" s="71">
        <f t="shared" si="2"/>
        <v>121</v>
      </c>
      <c r="X57" s="71">
        <v>15</v>
      </c>
      <c r="Y57" s="71">
        <f t="shared" si="3"/>
        <v>80.666666666666657</v>
      </c>
    </row>
    <row r="58" spans="1:25" x14ac:dyDescent="0.2">
      <c r="A58" s="18">
        <v>9</v>
      </c>
      <c r="B58" s="19">
        <v>6027</v>
      </c>
      <c r="C58" s="19" t="s">
        <v>172</v>
      </c>
      <c r="D58" s="19" t="s">
        <v>173</v>
      </c>
      <c r="E58" s="19" t="s">
        <v>151</v>
      </c>
      <c r="F58" s="19">
        <v>63.5</v>
      </c>
      <c r="G58" s="19">
        <v>14</v>
      </c>
      <c r="H58" s="19">
        <v>7</v>
      </c>
      <c r="I58" s="19">
        <v>1</v>
      </c>
      <c r="J58" s="19" t="s">
        <v>19</v>
      </c>
      <c r="K58" s="19" t="s">
        <v>19</v>
      </c>
      <c r="L58" s="19" t="s">
        <v>19</v>
      </c>
      <c r="M58" s="19">
        <v>11</v>
      </c>
      <c r="N58" s="19">
        <v>7</v>
      </c>
      <c r="O58" s="19">
        <v>1</v>
      </c>
      <c r="P58" s="19" t="s">
        <v>19</v>
      </c>
      <c r="Q58" s="19">
        <v>14</v>
      </c>
      <c r="R58" s="19">
        <v>8.5</v>
      </c>
      <c r="S58" s="19">
        <v>14</v>
      </c>
      <c r="T58" s="19">
        <v>14</v>
      </c>
      <c r="U58" s="19">
        <v>4</v>
      </c>
      <c r="V58" s="19">
        <v>10</v>
      </c>
      <c r="W58" s="70">
        <f t="shared" si="2"/>
        <v>105.5</v>
      </c>
      <c r="X58" s="70">
        <v>13</v>
      </c>
      <c r="Y58" s="70">
        <f t="shared" si="3"/>
        <v>81.153846153846146</v>
      </c>
    </row>
    <row r="59" spans="1:25" x14ac:dyDescent="0.2">
      <c r="A59" s="18">
        <v>10</v>
      </c>
      <c r="B59" s="19">
        <v>4409</v>
      </c>
      <c r="C59" s="19" t="s">
        <v>170</v>
      </c>
      <c r="D59" s="19" t="s">
        <v>171</v>
      </c>
      <c r="E59" s="19" t="s">
        <v>151</v>
      </c>
      <c r="F59" s="19">
        <v>66</v>
      </c>
      <c r="G59" s="19">
        <v>4</v>
      </c>
      <c r="H59" s="19">
        <v>8</v>
      </c>
      <c r="I59" s="19">
        <v>7</v>
      </c>
      <c r="J59" s="19" t="s">
        <v>19</v>
      </c>
      <c r="K59" s="19" t="s">
        <v>19</v>
      </c>
      <c r="L59" s="19" t="s">
        <v>19</v>
      </c>
      <c r="M59" s="19">
        <v>14</v>
      </c>
      <c r="N59" s="19">
        <v>14</v>
      </c>
      <c r="O59" s="19">
        <v>3</v>
      </c>
      <c r="P59" s="19" t="s">
        <v>19</v>
      </c>
      <c r="Q59" s="19">
        <v>7</v>
      </c>
      <c r="R59" s="19">
        <v>6</v>
      </c>
      <c r="S59" s="19">
        <v>14</v>
      </c>
      <c r="T59" s="19">
        <v>14</v>
      </c>
      <c r="U59" s="19">
        <v>3</v>
      </c>
      <c r="V59" s="19">
        <v>14</v>
      </c>
      <c r="W59" s="70">
        <f t="shared" si="2"/>
        <v>108</v>
      </c>
      <c r="X59" s="70">
        <v>13</v>
      </c>
      <c r="Y59" s="70">
        <f t="shared" si="3"/>
        <v>83.07692307692308</v>
      </c>
    </row>
    <row r="60" spans="1:25" x14ac:dyDescent="0.2">
      <c r="A60" s="54">
        <v>10</v>
      </c>
      <c r="B60" s="55" t="s">
        <v>131</v>
      </c>
      <c r="C60" s="55" t="s">
        <v>132</v>
      </c>
      <c r="D60" s="55" t="s">
        <v>133</v>
      </c>
      <c r="E60" s="55" t="s">
        <v>109</v>
      </c>
      <c r="F60" s="55">
        <v>77</v>
      </c>
      <c r="G60" s="55">
        <v>15</v>
      </c>
      <c r="H60" s="55">
        <v>15</v>
      </c>
      <c r="I60" s="55">
        <v>15</v>
      </c>
      <c r="J60" s="55" t="s">
        <v>19</v>
      </c>
      <c r="K60" s="55" t="s">
        <v>19</v>
      </c>
      <c r="L60" s="55" t="s">
        <v>19</v>
      </c>
      <c r="M60" s="55">
        <v>10</v>
      </c>
      <c r="N60" s="55">
        <v>5</v>
      </c>
      <c r="O60" s="55">
        <v>11</v>
      </c>
      <c r="P60" s="55" t="s">
        <v>19</v>
      </c>
      <c r="Q60" s="55">
        <v>12</v>
      </c>
      <c r="R60" s="55">
        <v>5</v>
      </c>
      <c r="S60" s="55">
        <v>12</v>
      </c>
      <c r="T60" s="55">
        <v>12</v>
      </c>
      <c r="U60" s="55">
        <v>3</v>
      </c>
      <c r="V60" s="55">
        <v>7</v>
      </c>
      <c r="W60" s="69">
        <f t="shared" si="2"/>
        <v>122</v>
      </c>
      <c r="X60" s="69">
        <v>14</v>
      </c>
      <c r="Y60" s="69">
        <f t="shared" si="3"/>
        <v>87.142857142857139</v>
      </c>
    </row>
    <row r="61" spans="1:25" x14ac:dyDescent="0.2">
      <c r="A61" s="11">
        <v>9</v>
      </c>
      <c r="B61" s="12">
        <v>9500</v>
      </c>
      <c r="C61" s="12" t="s">
        <v>48</v>
      </c>
      <c r="D61" s="12" t="s">
        <v>46</v>
      </c>
      <c r="E61" s="12" t="s">
        <v>17</v>
      </c>
      <c r="F61" s="12">
        <v>68</v>
      </c>
      <c r="G61" s="12">
        <v>5</v>
      </c>
      <c r="H61" s="12">
        <v>9</v>
      </c>
      <c r="I61" s="12">
        <v>4</v>
      </c>
      <c r="J61" s="12" t="s">
        <v>19</v>
      </c>
      <c r="K61" s="12" t="s">
        <v>19</v>
      </c>
      <c r="L61" s="12" t="s">
        <v>19</v>
      </c>
      <c r="M61" s="12">
        <v>8</v>
      </c>
      <c r="N61" s="12">
        <v>7</v>
      </c>
      <c r="O61" s="12">
        <v>5</v>
      </c>
      <c r="P61" s="12" t="s">
        <v>19</v>
      </c>
      <c r="Q61" s="12">
        <v>13</v>
      </c>
      <c r="R61" s="12">
        <v>8</v>
      </c>
      <c r="S61" s="12">
        <v>12</v>
      </c>
      <c r="T61" s="12">
        <v>12</v>
      </c>
      <c r="U61" s="12">
        <v>12</v>
      </c>
      <c r="V61" s="12">
        <v>10</v>
      </c>
      <c r="W61" s="67">
        <f t="shared" si="2"/>
        <v>105</v>
      </c>
      <c r="X61" s="67">
        <v>12</v>
      </c>
      <c r="Y61" s="67">
        <f t="shared" si="3"/>
        <v>87.5</v>
      </c>
    </row>
    <row r="62" spans="1:25" x14ac:dyDescent="0.2">
      <c r="A62" s="26">
        <v>7</v>
      </c>
      <c r="B62" s="27">
        <v>7177</v>
      </c>
      <c r="C62" s="27" t="s">
        <v>237</v>
      </c>
      <c r="D62" s="27" t="s">
        <v>238</v>
      </c>
      <c r="E62" s="27" t="s">
        <v>220</v>
      </c>
      <c r="F62" s="27">
        <v>55</v>
      </c>
      <c r="G62" s="27">
        <v>12</v>
      </c>
      <c r="H62" s="27">
        <v>12</v>
      </c>
      <c r="I62" s="27">
        <v>6</v>
      </c>
      <c r="J62" s="27" t="s">
        <v>19</v>
      </c>
      <c r="K62" s="27" t="s">
        <v>19</v>
      </c>
      <c r="L62" s="27" t="s">
        <v>19</v>
      </c>
      <c r="M62" s="27">
        <v>1</v>
      </c>
      <c r="N62" s="27">
        <v>5</v>
      </c>
      <c r="O62" s="27">
        <v>5</v>
      </c>
      <c r="P62" s="27" t="s">
        <v>19</v>
      </c>
      <c r="Q62" s="27">
        <v>6</v>
      </c>
      <c r="R62" s="27">
        <v>9</v>
      </c>
      <c r="S62" s="27">
        <v>9</v>
      </c>
      <c r="T62" s="27">
        <v>9</v>
      </c>
      <c r="U62" s="27">
        <v>9</v>
      </c>
      <c r="V62" s="27">
        <v>5</v>
      </c>
      <c r="W62" s="72">
        <f t="shared" si="2"/>
        <v>88</v>
      </c>
      <c r="X62" s="72">
        <v>10</v>
      </c>
      <c r="Y62" s="72">
        <f t="shared" si="3"/>
        <v>88</v>
      </c>
    </row>
    <row r="63" spans="1:25" x14ac:dyDescent="0.2">
      <c r="A63" s="18">
        <v>11</v>
      </c>
      <c r="B63" s="19">
        <v>5933</v>
      </c>
      <c r="C63" s="19" t="s">
        <v>174</v>
      </c>
      <c r="D63" s="19" t="s">
        <v>175</v>
      </c>
      <c r="E63" s="19" t="s">
        <v>151</v>
      </c>
      <c r="F63" s="19">
        <v>75</v>
      </c>
      <c r="G63" s="19">
        <v>14</v>
      </c>
      <c r="H63" s="19">
        <v>14</v>
      </c>
      <c r="I63" s="19">
        <v>14</v>
      </c>
      <c r="J63" s="19" t="s">
        <v>19</v>
      </c>
      <c r="K63" s="19" t="s">
        <v>19</v>
      </c>
      <c r="L63" s="19" t="s">
        <v>19</v>
      </c>
      <c r="M63" s="19">
        <v>4</v>
      </c>
      <c r="N63" s="19">
        <v>5</v>
      </c>
      <c r="O63" s="19">
        <v>8</v>
      </c>
      <c r="P63" s="19" t="s">
        <v>19</v>
      </c>
      <c r="Q63" s="19">
        <v>8</v>
      </c>
      <c r="R63" s="19">
        <v>14</v>
      </c>
      <c r="S63" s="19">
        <v>14</v>
      </c>
      <c r="T63" s="19">
        <v>14</v>
      </c>
      <c r="U63" s="19">
        <v>5</v>
      </c>
      <c r="V63" s="19">
        <v>3</v>
      </c>
      <c r="W63" s="70">
        <f t="shared" si="2"/>
        <v>117</v>
      </c>
      <c r="X63" s="70">
        <v>13</v>
      </c>
      <c r="Y63" s="70">
        <f t="shared" si="3"/>
        <v>90</v>
      </c>
    </row>
    <row r="64" spans="1:25" x14ac:dyDescent="0.2">
      <c r="A64" s="22">
        <v>12</v>
      </c>
      <c r="B64" s="23">
        <v>63344</v>
      </c>
      <c r="C64" s="23" t="s">
        <v>210</v>
      </c>
      <c r="D64" s="23" t="s">
        <v>211</v>
      </c>
      <c r="E64" s="23" t="s">
        <v>183</v>
      </c>
      <c r="F64" s="23">
        <v>87</v>
      </c>
      <c r="G64" s="23">
        <v>15</v>
      </c>
      <c r="H64" s="23">
        <v>16</v>
      </c>
      <c r="I64" s="23">
        <v>16</v>
      </c>
      <c r="J64" s="23" t="s">
        <v>19</v>
      </c>
      <c r="K64" s="23" t="s">
        <v>19</v>
      </c>
      <c r="L64" s="23" t="s">
        <v>19</v>
      </c>
      <c r="M64" s="23">
        <v>8</v>
      </c>
      <c r="N64" s="23">
        <v>4</v>
      </c>
      <c r="O64" s="23">
        <v>16</v>
      </c>
      <c r="P64" s="23" t="s">
        <v>19</v>
      </c>
      <c r="Q64" s="23">
        <v>16</v>
      </c>
      <c r="R64" s="23">
        <v>9</v>
      </c>
      <c r="S64" s="23">
        <v>5</v>
      </c>
      <c r="T64" s="23">
        <v>16</v>
      </c>
      <c r="U64" s="23">
        <v>12</v>
      </c>
      <c r="V64" s="23">
        <v>2</v>
      </c>
      <c r="W64" s="71">
        <f t="shared" si="2"/>
        <v>135</v>
      </c>
      <c r="X64" s="71">
        <v>15</v>
      </c>
      <c r="Y64" s="71">
        <f t="shared" si="3"/>
        <v>90</v>
      </c>
    </row>
    <row r="65" spans="1:25" x14ac:dyDescent="0.2">
      <c r="A65" s="11">
        <v>10</v>
      </c>
      <c r="B65" s="12">
        <v>6402</v>
      </c>
      <c r="C65" s="12" t="s">
        <v>43</v>
      </c>
      <c r="D65" s="12" t="s">
        <v>44</v>
      </c>
      <c r="E65" s="12" t="s">
        <v>17</v>
      </c>
      <c r="F65" s="12">
        <v>72</v>
      </c>
      <c r="G65" s="12">
        <v>13</v>
      </c>
      <c r="H65" s="12">
        <v>13</v>
      </c>
      <c r="I65" s="12">
        <v>3</v>
      </c>
      <c r="J65" s="12" t="s">
        <v>19</v>
      </c>
      <c r="K65" s="12" t="s">
        <v>19</v>
      </c>
      <c r="L65" s="12" t="s">
        <v>19</v>
      </c>
      <c r="M65" s="12">
        <v>13</v>
      </c>
      <c r="N65" s="12">
        <v>9</v>
      </c>
      <c r="O65" s="12">
        <v>4</v>
      </c>
      <c r="P65" s="12" t="s">
        <v>19</v>
      </c>
      <c r="Q65" s="12">
        <v>3</v>
      </c>
      <c r="R65" s="12">
        <v>13</v>
      </c>
      <c r="S65" s="12">
        <v>12</v>
      </c>
      <c r="T65" s="12">
        <v>12</v>
      </c>
      <c r="U65" s="12">
        <v>6</v>
      </c>
      <c r="V65" s="12">
        <v>10</v>
      </c>
      <c r="W65" s="67">
        <f t="shared" si="2"/>
        <v>111</v>
      </c>
      <c r="X65" s="67">
        <v>12</v>
      </c>
      <c r="Y65" s="67">
        <f t="shared" si="3"/>
        <v>92.5</v>
      </c>
    </row>
    <row r="66" spans="1:25" x14ac:dyDescent="0.2">
      <c r="A66" s="62">
        <v>15</v>
      </c>
      <c r="B66" s="63">
        <v>1124</v>
      </c>
      <c r="C66" s="63" t="s">
        <v>95</v>
      </c>
      <c r="D66" s="63" t="s">
        <v>96</v>
      </c>
      <c r="E66" s="63" t="s">
        <v>54</v>
      </c>
      <c r="F66" s="63">
        <v>123</v>
      </c>
      <c r="G66" s="63">
        <v>21</v>
      </c>
      <c r="H66" s="63">
        <v>21</v>
      </c>
      <c r="I66" s="63">
        <v>12</v>
      </c>
      <c r="J66" s="63" t="s">
        <v>19</v>
      </c>
      <c r="K66" s="63" t="s">
        <v>19</v>
      </c>
      <c r="L66" s="63" t="s">
        <v>19</v>
      </c>
      <c r="M66" s="63">
        <v>15</v>
      </c>
      <c r="N66" s="63">
        <v>20</v>
      </c>
      <c r="O66" s="63">
        <v>12</v>
      </c>
      <c r="P66" s="63" t="s">
        <v>19</v>
      </c>
      <c r="Q66" s="63">
        <v>15</v>
      </c>
      <c r="R66" s="63">
        <v>12</v>
      </c>
      <c r="S66" s="63">
        <v>14</v>
      </c>
      <c r="T66" s="63">
        <v>19</v>
      </c>
      <c r="U66" s="63">
        <v>12</v>
      </c>
      <c r="V66" s="63">
        <v>12</v>
      </c>
      <c r="W66" s="68">
        <f t="shared" ref="W66:W86" si="4">SUM(G66:V66)</f>
        <v>185</v>
      </c>
      <c r="X66" s="68">
        <v>20</v>
      </c>
      <c r="Y66" s="68">
        <f t="shared" ref="Y66:Y86" si="5">(W66/X66)*10</f>
        <v>92.5</v>
      </c>
    </row>
    <row r="67" spans="1:25" x14ac:dyDescent="0.2">
      <c r="A67" s="22">
        <v>13</v>
      </c>
      <c r="B67" s="23">
        <v>4959</v>
      </c>
      <c r="C67" s="23" t="s">
        <v>212</v>
      </c>
      <c r="D67" s="23" t="s">
        <v>213</v>
      </c>
      <c r="E67" s="23" t="s">
        <v>183</v>
      </c>
      <c r="F67" s="23">
        <v>91</v>
      </c>
      <c r="G67" s="23">
        <v>16</v>
      </c>
      <c r="H67" s="23">
        <v>16</v>
      </c>
      <c r="I67" s="23">
        <v>16</v>
      </c>
      <c r="J67" s="23" t="s">
        <v>19</v>
      </c>
      <c r="K67" s="23" t="s">
        <v>19</v>
      </c>
      <c r="L67" s="23" t="s">
        <v>19</v>
      </c>
      <c r="M67" s="23">
        <v>6</v>
      </c>
      <c r="N67" s="23">
        <v>9</v>
      </c>
      <c r="O67" s="23">
        <v>6</v>
      </c>
      <c r="P67" s="23" t="s">
        <v>19</v>
      </c>
      <c r="Q67" s="23">
        <v>10</v>
      </c>
      <c r="R67" s="23">
        <v>11</v>
      </c>
      <c r="S67" s="23">
        <v>12</v>
      </c>
      <c r="T67" s="23">
        <v>16</v>
      </c>
      <c r="U67" s="23">
        <v>10</v>
      </c>
      <c r="V67" s="23">
        <v>11</v>
      </c>
      <c r="W67" s="71">
        <f t="shared" si="4"/>
        <v>139</v>
      </c>
      <c r="X67" s="71">
        <v>15</v>
      </c>
      <c r="Y67" s="71">
        <f t="shared" si="5"/>
        <v>92.666666666666671</v>
      </c>
    </row>
    <row r="68" spans="1:25" x14ac:dyDescent="0.2">
      <c r="A68" s="26">
        <v>8</v>
      </c>
      <c r="B68" s="27">
        <v>8938</v>
      </c>
      <c r="C68" s="27" t="s">
        <v>235</v>
      </c>
      <c r="D68" s="27" t="s">
        <v>236</v>
      </c>
      <c r="E68" s="27" t="s">
        <v>220</v>
      </c>
      <c r="F68" s="27">
        <v>57</v>
      </c>
      <c r="G68" s="27">
        <v>2</v>
      </c>
      <c r="H68" s="27">
        <v>12</v>
      </c>
      <c r="I68" s="27">
        <v>12</v>
      </c>
      <c r="J68" s="27" t="s">
        <v>19</v>
      </c>
      <c r="K68" s="27" t="s">
        <v>19</v>
      </c>
      <c r="L68" s="27" t="s">
        <v>19</v>
      </c>
      <c r="M68" s="27">
        <v>12</v>
      </c>
      <c r="N68" s="27">
        <v>12</v>
      </c>
      <c r="O68" s="27">
        <v>7</v>
      </c>
      <c r="P68" s="27" t="s">
        <v>19</v>
      </c>
      <c r="Q68" s="27">
        <v>7</v>
      </c>
      <c r="R68" s="27">
        <v>5</v>
      </c>
      <c r="S68" s="27">
        <v>1</v>
      </c>
      <c r="T68" s="27">
        <v>9</v>
      </c>
      <c r="U68" s="27">
        <v>7</v>
      </c>
      <c r="V68" s="27">
        <v>7</v>
      </c>
      <c r="W68" s="72">
        <f t="shared" si="4"/>
        <v>93</v>
      </c>
      <c r="X68" s="72">
        <v>10</v>
      </c>
      <c r="Y68" s="72">
        <f t="shared" si="5"/>
        <v>93</v>
      </c>
    </row>
    <row r="69" spans="1:25" x14ac:dyDescent="0.2">
      <c r="A69" s="62">
        <v>16</v>
      </c>
      <c r="B69" s="63">
        <v>875</v>
      </c>
      <c r="C69" s="63" t="s">
        <v>267</v>
      </c>
      <c r="D69" s="63" t="s">
        <v>268</v>
      </c>
      <c r="E69" s="63" t="s">
        <v>54</v>
      </c>
      <c r="F69" s="63">
        <v>130</v>
      </c>
      <c r="G69" s="63">
        <v>9</v>
      </c>
      <c r="H69" s="63">
        <v>12</v>
      </c>
      <c r="I69" s="63">
        <v>8</v>
      </c>
      <c r="J69" s="63" t="s">
        <v>19</v>
      </c>
      <c r="K69" s="63" t="s">
        <v>19</v>
      </c>
      <c r="L69" s="63" t="s">
        <v>19</v>
      </c>
      <c r="M69" s="63">
        <v>13</v>
      </c>
      <c r="N69" s="63">
        <v>15</v>
      </c>
      <c r="O69" s="63">
        <v>19</v>
      </c>
      <c r="P69" s="63" t="s">
        <v>19</v>
      </c>
      <c r="Q69" s="63">
        <v>19</v>
      </c>
      <c r="R69" s="63">
        <v>19</v>
      </c>
      <c r="S69" s="63">
        <v>19</v>
      </c>
      <c r="T69" s="63">
        <v>19</v>
      </c>
      <c r="U69" s="63">
        <v>18</v>
      </c>
      <c r="V69" s="63">
        <v>17</v>
      </c>
      <c r="W69" s="68">
        <f t="shared" si="4"/>
        <v>187</v>
      </c>
      <c r="X69" s="68">
        <v>20</v>
      </c>
      <c r="Y69" s="68">
        <f t="shared" si="5"/>
        <v>93.5</v>
      </c>
    </row>
    <row r="70" spans="1:25" x14ac:dyDescent="0.2">
      <c r="A70" s="11">
        <v>11</v>
      </c>
      <c r="B70" s="12" t="s">
        <v>49</v>
      </c>
      <c r="C70" s="12" t="s">
        <v>50</v>
      </c>
      <c r="D70" s="12" t="s">
        <v>51</v>
      </c>
      <c r="E70" s="12" t="s">
        <v>17</v>
      </c>
      <c r="F70" s="12">
        <v>74</v>
      </c>
      <c r="G70" s="12">
        <v>13</v>
      </c>
      <c r="H70" s="12">
        <v>5</v>
      </c>
      <c r="I70" s="12">
        <v>8</v>
      </c>
      <c r="J70" s="12" t="s">
        <v>19</v>
      </c>
      <c r="K70" s="12" t="s">
        <v>19</v>
      </c>
      <c r="L70" s="12" t="s">
        <v>19</v>
      </c>
      <c r="M70" s="12">
        <v>4</v>
      </c>
      <c r="N70" s="12">
        <v>9</v>
      </c>
      <c r="O70" s="12">
        <v>2</v>
      </c>
      <c r="P70" s="12" t="s">
        <v>19</v>
      </c>
      <c r="Q70" s="12">
        <v>13</v>
      </c>
      <c r="R70" s="12">
        <v>13</v>
      </c>
      <c r="S70" s="12">
        <v>12</v>
      </c>
      <c r="T70" s="12">
        <v>12</v>
      </c>
      <c r="U70" s="12">
        <v>12</v>
      </c>
      <c r="V70" s="12">
        <v>10</v>
      </c>
      <c r="W70" s="67">
        <f t="shared" si="4"/>
        <v>113</v>
      </c>
      <c r="X70" s="67">
        <v>12</v>
      </c>
      <c r="Y70" s="67">
        <f t="shared" si="5"/>
        <v>94.166666666666657</v>
      </c>
    </row>
    <row r="71" spans="1:25" x14ac:dyDescent="0.2">
      <c r="A71" s="54">
        <v>11</v>
      </c>
      <c r="B71" s="55" t="s">
        <v>138</v>
      </c>
      <c r="C71" s="55" t="s">
        <v>139</v>
      </c>
      <c r="D71" s="55" t="s">
        <v>140</v>
      </c>
      <c r="E71" s="55" t="s">
        <v>109</v>
      </c>
      <c r="F71" s="55">
        <v>90</v>
      </c>
      <c r="G71" s="55">
        <v>15</v>
      </c>
      <c r="H71" s="55">
        <v>9</v>
      </c>
      <c r="I71" s="55">
        <v>1</v>
      </c>
      <c r="J71" s="55" t="s">
        <v>19</v>
      </c>
      <c r="K71" s="55" t="s">
        <v>19</v>
      </c>
      <c r="L71" s="55" t="s">
        <v>19</v>
      </c>
      <c r="M71" s="55">
        <v>12</v>
      </c>
      <c r="N71" s="55">
        <v>13</v>
      </c>
      <c r="O71" s="55">
        <v>9</v>
      </c>
      <c r="P71" s="55" t="s">
        <v>19</v>
      </c>
      <c r="Q71" s="55">
        <v>14</v>
      </c>
      <c r="R71" s="55">
        <v>13</v>
      </c>
      <c r="S71" s="55">
        <v>12</v>
      </c>
      <c r="T71" s="55">
        <v>12</v>
      </c>
      <c r="U71" s="55">
        <v>11</v>
      </c>
      <c r="V71" s="55">
        <v>11</v>
      </c>
      <c r="W71" s="69">
        <f t="shared" si="4"/>
        <v>132</v>
      </c>
      <c r="X71" s="69">
        <v>14</v>
      </c>
      <c r="Y71" s="69">
        <f t="shared" si="5"/>
        <v>94.285714285714292</v>
      </c>
    </row>
    <row r="72" spans="1:25" x14ac:dyDescent="0.2">
      <c r="A72" s="54">
        <v>12</v>
      </c>
      <c r="B72" s="55">
        <v>6927</v>
      </c>
      <c r="C72" s="55" t="s">
        <v>135</v>
      </c>
      <c r="D72" s="55" t="s">
        <v>136</v>
      </c>
      <c r="E72" s="55" t="s">
        <v>109</v>
      </c>
      <c r="F72" s="55">
        <v>90</v>
      </c>
      <c r="G72" s="55">
        <v>15</v>
      </c>
      <c r="H72" s="55">
        <v>5</v>
      </c>
      <c r="I72" s="55">
        <v>15</v>
      </c>
      <c r="J72" s="55" t="s">
        <v>19</v>
      </c>
      <c r="K72" s="55" t="s">
        <v>19</v>
      </c>
      <c r="L72" s="55" t="s">
        <v>19</v>
      </c>
      <c r="M72" s="55">
        <v>15</v>
      </c>
      <c r="N72" s="55">
        <v>12</v>
      </c>
      <c r="O72" s="55">
        <v>15</v>
      </c>
      <c r="P72" s="55" t="s">
        <v>19</v>
      </c>
      <c r="Q72" s="55">
        <v>8</v>
      </c>
      <c r="R72" s="55">
        <v>4</v>
      </c>
      <c r="S72" s="55">
        <v>12</v>
      </c>
      <c r="T72" s="55">
        <v>12</v>
      </c>
      <c r="U72" s="55">
        <v>11</v>
      </c>
      <c r="V72" s="55">
        <v>11</v>
      </c>
      <c r="W72" s="69">
        <f t="shared" si="4"/>
        <v>135</v>
      </c>
      <c r="X72" s="69">
        <v>14</v>
      </c>
      <c r="Y72" s="69">
        <f t="shared" si="5"/>
        <v>96.428571428571416</v>
      </c>
    </row>
    <row r="73" spans="1:25" x14ac:dyDescent="0.2">
      <c r="A73" s="18">
        <v>12</v>
      </c>
      <c r="B73" s="19">
        <v>4389</v>
      </c>
      <c r="C73" s="19" t="s">
        <v>176</v>
      </c>
      <c r="D73" s="19" t="s">
        <v>177</v>
      </c>
      <c r="E73" s="19" t="s">
        <v>151</v>
      </c>
      <c r="F73" s="19">
        <v>84</v>
      </c>
      <c r="G73" s="19">
        <v>14</v>
      </c>
      <c r="H73" s="19">
        <v>14</v>
      </c>
      <c r="I73" s="19">
        <v>14</v>
      </c>
      <c r="J73" s="19" t="s">
        <v>19</v>
      </c>
      <c r="K73" s="19" t="s">
        <v>19</v>
      </c>
      <c r="L73" s="19" t="s">
        <v>19</v>
      </c>
      <c r="M73" s="19">
        <v>8</v>
      </c>
      <c r="N73" s="19">
        <v>8</v>
      </c>
      <c r="O73" s="19">
        <v>10</v>
      </c>
      <c r="P73" s="19" t="s">
        <v>19</v>
      </c>
      <c r="Q73" s="19">
        <v>10</v>
      </c>
      <c r="R73" s="19">
        <v>11</v>
      </c>
      <c r="S73" s="19">
        <v>8</v>
      </c>
      <c r="T73" s="19">
        <v>14</v>
      </c>
      <c r="U73" s="19">
        <v>7</v>
      </c>
      <c r="V73" s="19">
        <v>8</v>
      </c>
      <c r="W73" s="70">
        <f t="shared" si="4"/>
        <v>126</v>
      </c>
      <c r="X73" s="70">
        <v>13</v>
      </c>
      <c r="Y73" s="70">
        <f t="shared" si="5"/>
        <v>96.92307692307692</v>
      </c>
    </row>
    <row r="74" spans="1:25" x14ac:dyDescent="0.2">
      <c r="A74" s="54">
        <v>13</v>
      </c>
      <c r="B74" s="55" t="s">
        <v>146</v>
      </c>
      <c r="C74" s="55" t="s">
        <v>68</v>
      </c>
      <c r="D74" s="55" t="s">
        <v>147</v>
      </c>
      <c r="E74" s="55" t="s">
        <v>109</v>
      </c>
      <c r="F74" s="55">
        <v>94</v>
      </c>
      <c r="G74" s="55">
        <v>15</v>
      </c>
      <c r="H74" s="55">
        <v>15</v>
      </c>
      <c r="I74" s="55">
        <v>15</v>
      </c>
      <c r="J74" s="55" t="s">
        <v>19</v>
      </c>
      <c r="K74" s="55" t="s">
        <v>19</v>
      </c>
      <c r="L74" s="55" t="s">
        <v>19</v>
      </c>
      <c r="M74" s="55">
        <v>1</v>
      </c>
      <c r="N74" s="55">
        <v>9</v>
      </c>
      <c r="O74" s="55">
        <v>15</v>
      </c>
      <c r="P74" s="55" t="s">
        <v>19</v>
      </c>
      <c r="Q74" s="55">
        <v>14</v>
      </c>
      <c r="R74" s="55">
        <v>13</v>
      </c>
      <c r="S74" s="55">
        <v>12</v>
      </c>
      <c r="T74" s="55">
        <v>12</v>
      </c>
      <c r="U74" s="55">
        <v>11</v>
      </c>
      <c r="V74" s="55">
        <v>7</v>
      </c>
      <c r="W74" s="69">
        <f t="shared" si="4"/>
        <v>139</v>
      </c>
      <c r="X74" s="69">
        <v>14</v>
      </c>
      <c r="Y74" s="69">
        <f t="shared" si="5"/>
        <v>99.285714285714292</v>
      </c>
    </row>
    <row r="75" spans="1:25" x14ac:dyDescent="0.2">
      <c r="A75" s="22">
        <v>14</v>
      </c>
      <c r="B75" s="23">
        <v>1893</v>
      </c>
      <c r="C75" s="23" t="s">
        <v>214</v>
      </c>
      <c r="D75" s="23" t="s">
        <v>215</v>
      </c>
      <c r="E75" s="23" t="s">
        <v>183</v>
      </c>
      <c r="F75" s="23">
        <v>109</v>
      </c>
      <c r="G75" s="23">
        <v>16</v>
      </c>
      <c r="H75" s="23">
        <v>7</v>
      </c>
      <c r="I75" s="23">
        <v>10</v>
      </c>
      <c r="J75" s="23" t="s">
        <v>19</v>
      </c>
      <c r="K75" s="23" t="s">
        <v>19</v>
      </c>
      <c r="L75" s="23" t="s">
        <v>19</v>
      </c>
      <c r="M75" s="23">
        <v>16</v>
      </c>
      <c r="N75" s="23">
        <v>16</v>
      </c>
      <c r="O75" s="23">
        <v>16</v>
      </c>
      <c r="P75" s="23" t="s">
        <v>19</v>
      </c>
      <c r="Q75" s="23">
        <v>16</v>
      </c>
      <c r="R75" s="23">
        <v>16</v>
      </c>
      <c r="S75" s="23">
        <v>13</v>
      </c>
      <c r="T75" s="23">
        <v>4</v>
      </c>
      <c r="U75" s="23">
        <v>11</v>
      </c>
      <c r="V75" s="23">
        <v>16</v>
      </c>
      <c r="W75" s="71">
        <f t="shared" si="4"/>
        <v>157</v>
      </c>
      <c r="X75" s="71">
        <v>15</v>
      </c>
      <c r="Y75" s="71">
        <f t="shared" si="5"/>
        <v>104.66666666666667</v>
      </c>
    </row>
    <row r="76" spans="1:25" x14ac:dyDescent="0.2">
      <c r="A76" s="62">
        <v>17</v>
      </c>
      <c r="B76" s="63" t="s">
        <v>97</v>
      </c>
      <c r="C76" s="63" t="s">
        <v>98</v>
      </c>
      <c r="D76" s="63" t="s">
        <v>99</v>
      </c>
      <c r="E76" s="63" t="s">
        <v>54</v>
      </c>
      <c r="F76" s="63">
        <v>150</v>
      </c>
      <c r="G76" s="63">
        <v>21</v>
      </c>
      <c r="H76" s="63">
        <v>21</v>
      </c>
      <c r="I76" s="63">
        <v>21</v>
      </c>
      <c r="J76" s="63" t="s">
        <v>19</v>
      </c>
      <c r="K76" s="63" t="s">
        <v>19</v>
      </c>
      <c r="L76" s="63" t="s">
        <v>19</v>
      </c>
      <c r="M76" s="63">
        <v>21</v>
      </c>
      <c r="N76" s="63">
        <v>10</v>
      </c>
      <c r="O76" s="63">
        <v>19</v>
      </c>
      <c r="P76" s="63" t="s">
        <v>19</v>
      </c>
      <c r="Q76" s="63">
        <v>8</v>
      </c>
      <c r="R76" s="63">
        <v>19</v>
      </c>
      <c r="S76" s="63">
        <v>19</v>
      </c>
      <c r="T76" s="63">
        <v>19</v>
      </c>
      <c r="U76" s="63">
        <v>18</v>
      </c>
      <c r="V76" s="63">
        <v>17</v>
      </c>
      <c r="W76" s="68">
        <f t="shared" si="4"/>
        <v>213</v>
      </c>
      <c r="X76" s="68">
        <v>20</v>
      </c>
      <c r="Y76" s="68">
        <f t="shared" si="5"/>
        <v>106.5</v>
      </c>
    </row>
    <row r="77" spans="1:25" x14ac:dyDescent="0.2">
      <c r="A77" s="11">
        <v>12</v>
      </c>
      <c r="B77" s="12">
        <v>2956</v>
      </c>
      <c r="C77" s="12" t="s">
        <v>45</v>
      </c>
      <c r="D77" s="12" t="s">
        <v>46</v>
      </c>
      <c r="E77" s="12" t="s">
        <v>17</v>
      </c>
      <c r="F77" s="12">
        <v>91</v>
      </c>
      <c r="G77" s="12">
        <v>13</v>
      </c>
      <c r="H77" s="12">
        <v>13</v>
      </c>
      <c r="I77" s="12">
        <v>13</v>
      </c>
      <c r="J77" s="12" t="s">
        <v>19</v>
      </c>
      <c r="K77" s="12" t="s">
        <v>19</v>
      </c>
      <c r="L77" s="12" t="s">
        <v>19</v>
      </c>
      <c r="M77" s="12">
        <v>13</v>
      </c>
      <c r="N77" s="12">
        <v>13</v>
      </c>
      <c r="O77" s="12">
        <v>13</v>
      </c>
      <c r="P77" s="12" t="s">
        <v>19</v>
      </c>
      <c r="Q77" s="12">
        <v>13</v>
      </c>
      <c r="R77" s="12">
        <v>13</v>
      </c>
      <c r="S77" s="12">
        <v>12</v>
      </c>
      <c r="T77" s="12">
        <v>3</v>
      </c>
      <c r="U77" s="12">
        <v>7</v>
      </c>
      <c r="V77" s="12">
        <v>4</v>
      </c>
      <c r="W77" s="67">
        <f t="shared" si="4"/>
        <v>130</v>
      </c>
      <c r="X77" s="67">
        <v>12</v>
      </c>
      <c r="Y77" s="67">
        <f t="shared" si="5"/>
        <v>108.33333333333334</v>
      </c>
    </row>
    <row r="78" spans="1:25" x14ac:dyDescent="0.2">
      <c r="A78" s="62">
        <v>18</v>
      </c>
      <c r="B78" s="63" t="s">
        <v>270</v>
      </c>
      <c r="C78" s="63" t="s">
        <v>271</v>
      </c>
      <c r="D78" s="63" t="s">
        <v>272</v>
      </c>
      <c r="E78" s="63" t="s">
        <v>54</v>
      </c>
      <c r="F78" s="63">
        <v>155</v>
      </c>
      <c r="G78" s="63">
        <v>21</v>
      </c>
      <c r="H78" s="63">
        <v>21</v>
      </c>
      <c r="I78" s="63">
        <v>11</v>
      </c>
      <c r="J78" s="63" t="s">
        <v>19</v>
      </c>
      <c r="K78" s="63" t="s">
        <v>19</v>
      </c>
      <c r="L78" s="63" t="s">
        <v>19</v>
      </c>
      <c r="M78" s="63">
        <v>14</v>
      </c>
      <c r="N78" s="63">
        <v>20</v>
      </c>
      <c r="O78" s="63">
        <v>19</v>
      </c>
      <c r="P78" s="63" t="s">
        <v>19</v>
      </c>
      <c r="Q78" s="63">
        <v>19</v>
      </c>
      <c r="R78" s="63">
        <v>19</v>
      </c>
      <c r="S78" s="63">
        <v>19</v>
      </c>
      <c r="T78" s="63">
        <v>19</v>
      </c>
      <c r="U78" s="63">
        <v>18</v>
      </c>
      <c r="V78" s="63">
        <v>17</v>
      </c>
      <c r="W78" s="68">
        <f t="shared" si="4"/>
        <v>217</v>
      </c>
      <c r="X78" s="68">
        <v>20</v>
      </c>
      <c r="Y78" s="68">
        <f t="shared" si="5"/>
        <v>108.5</v>
      </c>
    </row>
    <row r="79" spans="1:25" x14ac:dyDescent="0.2">
      <c r="A79" s="54">
        <v>14</v>
      </c>
      <c r="B79" s="55" t="s">
        <v>143</v>
      </c>
      <c r="C79" s="55" t="s">
        <v>144</v>
      </c>
      <c r="D79" s="55" t="s">
        <v>145</v>
      </c>
      <c r="E79" s="55" t="s">
        <v>109</v>
      </c>
      <c r="F79" s="55">
        <v>108</v>
      </c>
      <c r="G79" s="55">
        <v>15</v>
      </c>
      <c r="H79" s="55">
        <v>15</v>
      </c>
      <c r="I79" s="55">
        <v>10</v>
      </c>
      <c r="J79" s="55" t="s">
        <v>19</v>
      </c>
      <c r="K79" s="55" t="s">
        <v>19</v>
      </c>
      <c r="L79" s="55" t="s">
        <v>19</v>
      </c>
      <c r="M79" s="55">
        <v>15</v>
      </c>
      <c r="N79" s="55">
        <v>15</v>
      </c>
      <c r="O79" s="55">
        <v>15</v>
      </c>
      <c r="P79" s="55" t="s">
        <v>19</v>
      </c>
      <c r="Q79" s="55">
        <v>11</v>
      </c>
      <c r="R79" s="55">
        <v>11</v>
      </c>
      <c r="S79" s="55">
        <v>12</v>
      </c>
      <c r="T79" s="55">
        <v>12</v>
      </c>
      <c r="U79" s="55">
        <v>11</v>
      </c>
      <c r="V79" s="55">
        <v>11</v>
      </c>
      <c r="W79" s="69">
        <f t="shared" si="4"/>
        <v>153</v>
      </c>
      <c r="X79" s="69">
        <v>14</v>
      </c>
      <c r="Y79" s="69">
        <f t="shared" si="5"/>
        <v>109.28571428571429</v>
      </c>
    </row>
    <row r="80" spans="1:25" x14ac:dyDescent="0.2">
      <c r="A80" s="26">
        <v>9</v>
      </c>
      <c r="B80" s="27">
        <v>8800</v>
      </c>
      <c r="C80" s="27" t="s">
        <v>286</v>
      </c>
      <c r="D80" s="27" t="s">
        <v>287</v>
      </c>
      <c r="E80" s="27" t="s">
        <v>220</v>
      </c>
      <c r="F80" s="27">
        <v>74</v>
      </c>
      <c r="G80" s="27">
        <v>12</v>
      </c>
      <c r="H80" s="27">
        <v>12</v>
      </c>
      <c r="I80" s="27">
        <v>12</v>
      </c>
      <c r="J80" s="27" t="s">
        <v>19</v>
      </c>
      <c r="K80" s="27" t="s">
        <v>19</v>
      </c>
      <c r="L80" s="27" t="s">
        <v>19</v>
      </c>
      <c r="M80" s="27">
        <v>5</v>
      </c>
      <c r="N80" s="27">
        <v>2</v>
      </c>
      <c r="O80" s="27">
        <v>11</v>
      </c>
      <c r="P80" s="27" t="s">
        <v>19</v>
      </c>
      <c r="Q80" s="27">
        <v>11</v>
      </c>
      <c r="R80" s="27">
        <v>9</v>
      </c>
      <c r="S80" s="27">
        <v>9</v>
      </c>
      <c r="T80" s="27">
        <v>9</v>
      </c>
      <c r="U80" s="27">
        <v>9</v>
      </c>
      <c r="V80" s="27">
        <v>9</v>
      </c>
      <c r="W80" s="72">
        <f t="shared" si="4"/>
        <v>110</v>
      </c>
      <c r="X80" s="72">
        <v>10</v>
      </c>
      <c r="Y80" s="72">
        <f t="shared" si="5"/>
        <v>110</v>
      </c>
    </row>
    <row r="81" spans="1:25" x14ac:dyDescent="0.2">
      <c r="A81" s="62">
        <v>19</v>
      </c>
      <c r="B81" s="63" t="s">
        <v>102</v>
      </c>
      <c r="C81" s="63" t="s">
        <v>103</v>
      </c>
      <c r="D81" s="63" t="s">
        <v>104</v>
      </c>
      <c r="E81" s="63" t="s">
        <v>54</v>
      </c>
      <c r="F81" s="63">
        <v>167</v>
      </c>
      <c r="G81" s="63">
        <v>21</v>
      </c>
      <c r="H81" s="63">
        <v>21</v>
      </c>
      <c r="I81" s="63">
        <v>21</v>
      </c>
      <c r="J81" s="63" t="s">
        <v>19</v>
      </c>
      <c r="K81" s="63" t="s">
        <v>19</v>
      </c>
      <c r="L81" s="63" t="s">
        <v>19</v>
      </c>
      <c r="M81" s="63">
        <v>21</v>
      </c>
      <c r="N81" s="63">
        <v>16</v>
      </c>
      <c r="O81" s="63">
        <v>19</v>
      </c>
      <c r="P81" s="63" t="s">
        <v>19</v>
      </c>
      <c r="Q81" s="63">
        <v>19</v>
      </c>
      <c r="R81" s="63">
        <v>19</v>
      </c>
      <c r="S81" s="63">
        <v>19</v>
      </c>
      <c r="T81" s="63">
        <v>19</v>
      </c>
      <c r="U81" s="63">
        <v>18</v>
      </c>
      <c r="V81" s="63">
        <v>17</v>
      </c>
      <c r="W81" s="68">
        <f t="shared" si="4"/>
        <v>230</v>
      </c>
      <c r="X81" s="68">
        <v>20</v>
      </c>
      <c r="Y81" s="68">
        <f t="shared" si="5"/>
        <v>115</v>
      </c>
    </row>
    <row r="82" spans="1:25" x14ac:dyDescent="0.2">
      <c r="A82" s="62">
        <v>20</v>
      </c>
      <c r="B82" s="63">
        <v>4113</v>
      </c>
      <c r="C82" s="63" t="s">
        <v>105</v>
      </c>
      <c r="D82" s="63" t="s">
        <v>106</v>
      </c>
      <c r="E82" s="63" t="s">
        <v>54</v>
      </c>
      <c r="F82" s="63">
        <v>171</v>
      </c>
      <c r="G82" s="63">
        <v>21</v>
      </c>
      <c r="H82" s="63">
        <v>21</v>
      </c>
      <c r="I82" s="63">
        <v>21</v>
      </c>
      <c r="J82" s="63" t="s">
        <v>19</v>
      </c>
      <c r="K82" s="63" t="s">
        <v>19</v>
      </c>
      <c r="L82" s="63" t="s">
        <v>19</v>
      </c>
      <c r="M82" s="63">
        <v>21</v>
      </c>
      <c r="N82" s="63">
        <v>20</v>
      </c>
      <c r="O82" s="63">
        <v>19</v>
      </c>
      <c r="P82" s="63" t="s">
        <v>19</v>
      </c>
      <c r="Q82" s="63">
        <v>19</v>
      </c>
      <c r="R82" s="63">
        <v>19</v>
      </c>
      <c r="S82" s="63">
        <v>19</v>
      </c>
      <c r="T82" s="63">
        <v>19</v>
      </c>
      <c r="U82" s="63">
        <v>18</v>
      </c>
      <c r="V82" s="63">
        <v>17</v>
      </c>
      <c r="W82" s="68">
        <f t="shared" si="4"/>
        <v>234</v>
      </c>
      <c r="X82" s="68">
        <v>20</v>
      </c>
      <c r="Y82" s="68">
        <f t="shared" si="5"/>
        <v>117</v>
      </c>
    </row>
    <row r="83" spans="1:25" x14ac:dyDescent="0.2">
      <c r="A83" s="18">
        <v>13</v>
      </c>
      <c r="B83" s="19">
        <v>28</v>
      </c>
      <c r="C83" s="19" t="s">
        <v>178</v>
      </c>
      <c r="D83" s="19" t="s">
        <v>179</v>
      </c>
      <c r="E83" s="19" t="s">
        <v>151</v>
      </c>
      <c r="F83" s="19">
        <v>112</v>
      </c>
      <c r="G83" s="19">
        <v>14</v>
      </c>
      <c r="H83" s="19">
        <v>14</v>
      </c>
      <c r="I83" s="19">
        <v>14</v>
      </c>
      <c r="J83" s="19" t="s">
        <v>19</v>
      </c>
      <c r="K83" s="19" t="s">
        <v>19</v>
      </c>
      <c r="L83" s="19" t="s">
        <v>19</v>
      </c>
      <c r="M83" s="19">
        <v>12</v>
      </c>
      <c r="N83" s="19">
        <v>14</v>
      </c>
      <c r="O83" s="19">
        <v>14</v>
      </c>
      <c r="P83" s="19" t="s">
        <v>19</v>
      </c>
      <c r="Q83" s="19">
        <v>14</v>
      </c>
      <c r="R83" s="19">
        <v>5</v>
      </c>
      <c r="S83" s="19">
        <v>14</v>
      </c>
      <c r="T83" s="19">
        <v>14</v>
      </c>
      <c r="U83" s="19">
        <v>14</v>
      </c>
      <c r="V83" s="19">
        <v>11</v>
      </c>
      <c r="W83" s="70">
        <f t="shared" si="4"/>
        <v>154</v>
      </c>
      <c r="X83" s="70">
        <v>13</v>
      </c>
      <c r="Y83" s="70">
        <f t="shared" si="5"/>
        <v>118.46153846153847</v>
      </c>
    </row>
    <row r="84" spans="1:25" x14ac:dyDescent="0.2">
      <c r="A84" s="26">
        <v>10</v>
      </c>
      <c r="B84" s="27">
        <v>11978</v>
      </c>
      <c r="C84" s="27" t="s">
        <v>239</v>
      </c>
      <c r="D84" s="27" t="s">
        <v>240</v>
      </c>
      <c r="E84" s="27" t="s">
        <v>220</v>
      </c>
      <c r="F84" s="27">
        <v>91</v>
      </c>
      <c r="G84" s="27">
        <v>12</v>
      </c>
      <c r="H84" s="27">
        <v>12</v>
      </c>
      <c r="I84" s="27">
        <v>12</v>
      </c>
      <c r="J84" s="27" t="s">
        <v>19</v>
      </c>
      <c r="K84" s="27" t="s">
        <v>19</v>
      </c>
      <c r="L84" s="27" t="s">
        <v>19</v>
      </c>
      <c r="M84" s="27">
        <v>12</v>
      </c>
      <c r="N84" s="27">
        <v>12</v>
      </c>
      <c r="O84" s="27">
        <v>11</v>
      </c>
      <c r="P84" s="27" t="s">
        <v>19</v>
      </c>
      <c r="Q84" s="27">
        <v>11</v>
      </c>
      <c r="R84" s="27">
        <v>9</v>
      </c>
      <c r="S84" s="27">
        <v>9</v>
      </c>
      <c r="T84" s="27">
        <v>9</v>
      </c>
      <c r="U84" s="27">
        <v>9</v>
      </c>
      <c r="V84" s="27">
        <v>9</v>
      </c>
      <c r="W84" s="72">
        <f t="shared" si="4"/>
        <v>127</v>
      </c>
      <c r="X84" s="72">
        <v>10</v>
      </c>
      <c r="Y84" s="72">
        <f t="shared" si="5"/>
        <v>127</v>
      </c>
    </row>
    <row r="85" spans="1:25" x14ac:dyDescent="0.2">
      <c r="A85" s="26">
        <v>10</v>
      </c>
      <c r="B85" s="27" t="s">
        <v>242</v>
      </c>
      <c r="C85" s="27" t="s">
        <v>243</v>
      </c>
      <c r="D85" s="27" t="s">
        <v>244</v>
      </c>
      <c r="E85" s="27" t="s">
        <v>220</v>
      </c>
      <c r="F85" s="27">
        <v>91</v>
      </c>
      <c r="G85" s="27">
        <v>12</v>
      </c>
      <c r="H85" s="27">
        <v>12</v>
      </c>
      <c r="I85" s="27">
        <v>12</v>
      </c>
      <c r="J85" s="27" t="s">
        <v>19</v>
      </c>
      <c r="K85" s="27" t="s">
        <v>19</v>
      </c>
      <c r="L85" s="27" t="s">
        <v>19</v>
      </c>
      <c r="M85" s="27">
        <v>12</v>
      </c>
      <c r="N85" s="27">
        <v>12</v>
      </c>
      <c r="O85" s="27">
        <v>11</v>
      </c>
      <c r="P85" s="27" t="s">
        <v>19</v>
      </c>
      <c r="Q85" s="27">
        <v>11</v>
      </c>
      <c r="R85" s="27">
        <v>9</v>
      </c>
      <c r="S85" s="27">
        <v>9</v>
      </c>
      <c r="T85" s="27">
        <v>9</v>
      </c>
      <c r="U85" s="27">
        <v>9</v>
      </c>
      <c r="V85" s="27">
        <v>9</v>
      </c>
      <c r="W85" s="72">
        <f t="shared" si="4"/>
        <v>127</v>
      </c>
      <c r="X85" s="72">
        <v>10</v>
      </c>
      <c r="Y85" s="72">
        <f t="shared" si="5"/>
        <v>127</v>
      </c>
    </row>
    <row r="86" spans="1:25" x14ac:dyDescent="0.2">
      <c r="A86" s="22">
        <v>15</v>
      </c>
      <c r="B86" s="23">
        <v>6637</v>
      </c>
      <c r="C86" s="23" t="s">
        <v>216</v>
      </c>
      <c r="D86" s="23" t="s">
        <v>217</v>
      </c>
      <c r="E86" s="23" t="s">
        <v>183</v>
      </c>
      <c r="F86" s="23">
        <v>144</v>
      </c>
      <c r="G86" s="23">
        <v>16</v>
      </c>
      <c r="H86" s="23">
        <v>16</v>
      </c>
      <c r="I86" s="23">
        <v>16</v>
      </c>
      <c r="J86" s="23" t="s">
        <v>19</v>
      </c>
      <c r="K86" s="23" t="s">
        <v>19</v>
      </c>
      <c r="L86" s="23" t="s">
        <v>19</v>
      </c>
      <c r="M86" s="23">
        <v>16</v>
      </c>
      <c r="N86" s="23">
        <v>16</v>
      </c>
      <c r="O86" s="23">
        <v>16</v>
      </c>
      <c r="P86" s="23" t="s">
        <v>19</v>
      </c>
      <c r="Q86" s="23">
        <v>16</v>
      </c>
      <c r="R86" s="23">
        <v>16</v>
      </c>
      <c r="S86" s="23">
        <v>16</v>
      </c>
      <c r="T86" s="23">
        <v>16</v>
      </c>
      <c r="U86" s="23">
        <v>16</v>
      </c>
      <c r="V86" s="23">
        <v>16</v>
      </c>
      <c r="W86" s="71">
        <f t="shared" si="4"/>
        <v>192</v>
      </c>
      <c r="X86" s="71">
        <v>15</v>
      </c>
      <c r="Y86" s="71">
        <f t="shared" si="5"/>
        <v>128</v>
      </c>
    </row>
  </sheetData>
  <sortState xmlns:xlrd2="http://schemas.microsoft.com/office/spreadsheetml/2017/richdata2" ref="A2:Y86">
    <sortCondition ref="Y2:Y8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63E1C-A2F0-4660-BEE7-03069D7ACF8A}">
  <dimension ref="A1:W13"/>
  <sheetViews>
    <sheetView workbookViewId="0">
      <selection activeCell="W2" sqref="W2:W4"/>
    </sheetView>
  </sheetViews>
  <sheetFormatPr defaultColWidth="8.77734375" defaultRowHeight="11.4" x14ac:dyDescent="0.2"/>
  <cols>
    <col min="1" max="2" width="8.77734375" style="13"/>
    <col min="3" max="3" width="17.33203125" style="13" customWidth="1"/>
    <col min="4" max="4" width="17.6640625" style="13" customWidth="1"/>
    <col min="5" max="16384" width="8.77734375" style="13"/>
  </cols>
  <sheetData>
    <row r="1" spans="1:23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78" t="s">
        <v>245</v>
      </c>
      <c r="H1" s="78" t="s">
        <v>246</v>
      </c>
      <c r="I1" s="78" t="s">
        <v>247</v>
      </c>
      <c r="J1" s="78" t="s">
        <v>248</v>
      </c>
      <c r="K1" s="78" t="s">
        <v>249</v>
      </c>
      <c r="L1" s="78" t="s">
        <v>250</v>
      </c>
      <c r="M1" s="78" t="s">
        <v>251</v>
      </c>
      <c r="N1" s="78" t="s">
        <v>252</v>
      </c>
      <c r="O1" s="78" t="s">
        <v>6</v>
      </c>
      <c r="P1" s="78" t="s">
        <v>7</v>
      </c>
      <c r="Q1" s="78" t="s">
        <v>8</v>
      </c>
      <c r="R1" s="78" t="s">
        <v>9</v>
      </c>
      <c r="S1" s="78" t="s">
        <v>10</v>
      </c>
      <c r="T1" s="78" t="s">
        <v>11</v>
      </c>
      <c r="U1" s="78" t="s">
        <v>12</v>
      </c>
      <c r="V1" s="78" t="s">
        <v>13</v>
      </c>
      <c r="W1" s="67" t="s">
        <v>337</v>
      </c>
    </row>
    <row r="2" spans="1:23" x14ac:dyDescent="0.2">
      <c r="A2" s="11">
        <v>1</v>
      </c>
      <c r="B2" s="12" t="s">
        <v>14</v>
      </c>
      <c r="C2" s="12" t="s">
        <v>15</v>
      </c>
      <c r="D2" s="12" t="s">
        <v>16</v>
      </c>
      <c r="E2" s="12" t="s">
        <v>17</v>
      </c>
      <c r="F2" s="12">
        <v>27</v>
      </c>
      <c r="G2" s="12">
        <v>6</v>
      </c>
      <c r="H2" s="12">
        <v>4</v>
      </c>
      <c r="I2" s="12">
        <v>13</v>
      </c>
      <c r="J2" s="12" t="s">
        <v>19</v>
      </c>
      <c r="K2" s="12" t="s">
        <v>19</v>
      </c>
      <c r="L2" s="12" t="s">
        <v>19</v>
      </c>
      <c r="M2" s="12">
        <v>2</v>
      </c>
      <c r="N2" s="12">
        <v>5</v>
      </c>
      <c r="O2" s="12">
        <v>6</v>
      </c>
      <c r="P2" s="12" t="s">
        <v>19</v>
      </c>
      <c r="Q2" s="12">
        <v>1</v>
      </c>
      <c r="R2" s="12">
        <v>3</v>
      </c>
      <c r="S2" s="12">
        <v>4</v>
      </c>
      <c r="T2" s="12">
        <v>12</v>
      </c>
      <c r="U2" s="12">
        <v>1</v>
      </c>
      <c r="V2" s="12">
        <v>1</v>
      </c>
      <c r="W2" s="67">
        <f t="shared" ref="W2:W13" si="0">SUM(G2:V2)</f>
        <v>58</v>
      </c>
    </row>
    <row r="3" spans="1:23" x14ac:dyDescent="0.2">
      <c r="A3" s="11">
        <v>2</v>
      </c>
      <c r="B3" s="12">
        <v>1000</v>
      </c>
      <c r="C3" s="12" t="s">
        <v>24</v>
      </c>
      <c r="D3" s="12" t="s">
        <v>25</v>
      </c>
      <c r="E3" s="12" t="s">
        <v>17</v>
      </c>
      <c r="F3" s="12">
        <v>34</v>
      </c>
      <c r="G3" s="12">
        <v>4</v>
      </c>
      <c r="H3" s="12">
        <v>7</v>
      </c>
      <c r="I3" s="12">
        <v>2</v>
      </c>
      <c r="J3" s="12" t="s">
        <v>19</v>
      </c>
      <c r="K3" s="12" t="s">
        <v>19</v>
      </c>
      <c r="L3" s="12" t="s">
        <v>19</v>
      </c>
      <c r="M3" s="12">
        <v>9</v>
      </c>
      <c r="N3" s="12">
        <v>2</v>
      </c>
      <c r="O3" s="12">
        <v>1</v>
      </c>
      <c r="P3" s="12" t="s">
        <v>19</v>
      </c>
      <c r="Q3" s="12">
        <v>6</v>
      </c>
      <c r="R3" s="12">
        <v>6</v>
      </c>
      <c r="S3" s="12">
        <v>5</v>
      </c>
      <c r="T3" s="12">
        <v>12</v>
      </c>
      <c r="U3" s="12">
        <v>5</v>
      </c>
      <c r="V3" s="12">
        <v>3</v>
      </c>
      <c r="W3" s="67">
        <f t="shared" si="0"/>
        <v>62</v>
      </c>
    </row>
    <row r="4" spans="1:23" x14ac:dyDescent="0.2">
      <c r="A4" s="11">
        <v>3</v>
      </c>
      <c r="B4" s="12">
        <v>4302</v>
      </c>
      <c r="C4" s="12" t="s">
        <v>26</v>
      </c>
      <c r="D4" s="12" t="s">
        <v>27</v>
      </c>
      <c r="E4" s="12" t="s">
        <v>17</v>
      </c>
      <c r="F4" s="12">
        <v>35</v>
      </c>
      <c r="G4" s="12">
        <v>6</v>
      </c>
      <c r="H4" s="12">
        <v>3</v>
      </c>
      <c r="I4" s="12">
        <v>9</v>
      </c>
      <c r="J4" s="12" t="s">
        <v>19</v>
      </c>
      <c r="K4" s="12" t="s">
        <v>19</v>
      </c>
      <c r="L4" s="12" t="s">
        <v>19</v>
      </c>
      <c r="M4" s="12">
        <v>6</v>
      </c>
      <c r="N4" s="12">
        <v>1</v>
      </c>
      <c r="O4" s="12">
        <v>3</v>
      </c>
      <c r="P4" s="12" t="s">
        <v>19</v>
      </c>
      <c r="Q4" s="12">
        <v>7</v>
      </c>
      <c r="R4" s="12">
        <v>5</v>
      </c>
      <c r="S4" s="12">
        <v>3</v>
      </c>
      <c r="T4" s="12">
        <v>12</v>
      </c>
      <c r="U4" s="12">
        <v>4</v>
      </c>
      <c r="V4" s="12">
        <v>4</v>
      </c>
      <c r="W4" s="67">
        <f t="shared" si="0"/>
        <v>63</v>
      </c>
    </row>
    <row r="5" spans="1:23" x14ac:dyDescent="0.2">
      <c r="A5" s="11">
        <v>4</v>
      </c>
      <c r="B5" s="12" t="s">
        <v>34</v>
      </c>
      <c r="C5" s="12" t="s">
        <v>35</v>
      </c>
      <c r="D5" s="12" t="s">
        <v>36</v>
      </c>
      <c r="E5" s="12" t="s">
        <v>17</v>
      </c>
      <c r="F5" s="12">
        <v>35</v>
      </c>
      <c r="G5" s="12">
        <v>2</v>
      </c>
      <c r="H5" s="12">
        <v>2</v>
      </c>
      <c r="I5" s="12">
        <v>7</v>
      </c>
      <c r="J5" s="12" t="s">
        <v>19</v>
      </c>
      <c r="K5" s="12" t="s">
        <v>19</v>
      </c>
      <c r="L5" s="12" t="s">
        <v>19</v>
      </c>
      <c r="M5" s="12">
        <v>5</v>
      </c>
      <c r="N5" s="12">
        <v>3</v>
      </c>
      <c r="O5" s="12">
        <v>6</v>
      </c>
      <c r="P5" s="12" t="s">
        <v>19</v>
      </c>
      <c r="Q5" s="12">
        <v>5</v>
      </c>
      <c r="R5" s="12">
        <v>13</v>
      </c>
      <c r="S5" s="12">
        <v>6</v>
      </c>
      <c r="T5" s="12">
        <v>12</v>
      </c>
      <c r="U5" s="12">
        <v>2</v>
      </c>
      <c r="V5" s="12">
        <v>4</v>
      </c>
      <c r="W5" s="67">
        <f t="shared" si="0"/>
        <v>67</v>
      </c>
    </row>
    <row r="6" spans="1:23" x14ac:dyDescent="0.2">
      <c r="A6" s="11">
        <v>5</v>
      </c>
      <c r="B6" s="12">
        <v>22</v>
      </c>
      <c r="C6" s="12" t="s">
        <v>29</v>
      </c>
      <c r="D6" s="12" t="s">
        <v>30</v>
      </c>
      <c r="E6" s="12" t="s">
        <v>17</v>
      </c>
      <c r="F6" s="12">
        <v>31</v>
      </c>
      <c r="G6" s="12">
        <v>1</v>
      </c>
      <c r="H6" s="12">
        <v>8</v>
      </c>
      <c r="I6" s="12">
        <v>6</v>
      </c>
      <c r="J6" s="12" t="s">
        <v>19</v>
      </c>
      <c r="K6" s="12" t="s">
        <v>19</v>
      </c>
      <c r="L6" s="12" t="s">
        <v>19</v>
      </c>
      <c r="M6" s="12">
        <v>1</v>
      </c>
      <c r="N6" s="12">
        <v>6</v>
      </c>
      <c r="O6" s="12">
        <v>13</v>
      </c>
      <c r="P6" s="12" t="s">
        <v>19</v>
      </c>
      <c r="Q6" s="12">
        <v>13</v>
      </c>
      <c r="R6" s="12">
        <v>1</v>
      </c>
      <c r="S6" s="12">
        <v>2</v>
      </c>
      <c r="T6" s="12">
        <v>1</v>
      </c>
      <c r="U6" s="12">
        <v>12</v>
      </c>
      <c r="V6" s="12">
        <v>4</v>
      </c>
      <c r="W6" s="67">
        <f t="shared" si="0"/>
        <v>68</v>
      </c>
    </row>
    <row r="7" spans="1:23" x14ac:dyDescent="0.2">
      <c r="A7" s="11">
        <v>6</v>
      </c>
      <c r="B7" s="12">
        <v>5596</v>
      </c>
      <c r="C7" s="12" t="s">
        <v>21</v>
      </c>
      <c r="D7" s="12" t="s">
        <v>22</v>
      </c>
      <c r="E7" s="12" t="s">
        <v>17</v>
      </c>
      <c r="F7" s="12">
        <v>37</v>
      </c>
      <c r="G7" s="12">
        <v>14</v>
      </c>
      <c r="H7" s="12">
        <v>8</v>
      </c>
      <c r="I7" s="12">
        <v>10</v>
      </c>
      <c r="J7" s="12" t="s">
        <v>19</v>
      </c>
      <c r="K7" s="12" t="s">
        <v>19</v>
      </c>
      <c r="L7" s="12" t="s">
        <v>19</v>
      </c>
      <c r="M7" s="12">
        <v>7</v>
      </c>
      <c r="N7" s="12">
        <v>13</v>
      </c>
      <c r="O7" s="12">
        <v>6</v>
      </c>
      <c r="P7" s="12" t="s">
        <v>19</v>
      </c>
      <c r="Q7" s="12">
        <v>4</v>
      </c>
      <c r="R7" s="12">
        <v>4</v>
      </c>
      <c r="S7" s="12">
        <v>1</v>
      </c>
      <c r="T7" s="12">
        <v>2</v>
      </c>
      <c r="U7" s="12">
        <v>3</v>
      </c>
      <c r="V7" s="12">
        <v>2</v>
      </c>
      <c r="W7" s="67">
        <f t="shared" si="0"/>
        <v>74</v>
      </c>
    </row>
    <row r="8" spans="1:23" x14ac:dyDescent="0.2">
      <c r="A8" s="11">
        <v>7</v>
      </c>
      <c r="B8" s="12">
        <v>2750</v>
      </c>
      <c r="C8" s="12" t="s">
        <v>41</v>
      </c>
      <c r="D8" s="12" t="s">
        <v>42</v>
      </c>
      <c r="E8" s="12" t="s">
        <v>17</v>
      </c>
      <c r="F8" s="12">
        <v>45</v>
      </c>
      <c r="G8" s="12">
        <v>3</v>
      </c>
      <c r="H8" s="12">
        <v>6</v>
      </c>
      <c r="I8" s="12">
        <v>1</v>
      </c>
      <c r="J8" s="12" t="s">
        <v>19</v>
      </c>
      <c r="K8" s="12" t="s">
        <v>19</v>
      </c>
      <c r="L8" s="12" t="s">
        <v>19</v>
      </c>
      <c r="M8" s="12">
        <v>3</v>
      </c>
      <c r="N8" s="12">
        <v>4</v>
      </c>
      <c r="O8" s="12">
        <v>6</v>
      </c>
      <c r="P8" s="12" t="s">
        <v>19</v>
      </c>
      <c r="Q8" s="12">
        <v>8</v>
      </c>
      <c r="R8" s="12">
        <v>7</v>
      </c>
      <c r="S8" s="12">
        <v>7</v>
      </c>
      <c r="T8" s="12">
        <v>12</v>
      </c>
      <c r="U8" s="12">
        <v>8</v>
      </c>
      <c r="V8" s="12">
        <v>10</v>
      </c>
      <c r="W8" s="67">
        <f t="shared" si="0"/>
        <v>75</v>
      </c>
    </row>
    <row r="9" spans="1:23" x14ac:dyDescent="0.2">
      <c r="A9" s="11">
        <v>8</v>
      </c>
      <c r="B9" s="12">
        <v>122</v>
      </c>
      <c r="C9" s="12" t="s">
        <v>37</v>
      </c>
      <c r="D9" s="12" t="s">
        <v>38</v>
      </c>
      <c r="E9" s="12" t="s">
        <v>17</v>
      </c>
      <c r="F9" s="12">
        <v>52</v>
      </c>
      <c r="G9" s="12">
        <v>6</v>
      </c>
      <c r="H9" s="12">
        <v>1</v>
      </c>
      <c r="I9" s="12">
        <v>5</v>
      </c>
      <c r="J9" s="12" t="s">
        <v>19</v>
      </c>
      <c r="K9" s="12" t="s">
        <v>19</v>
      </c>
      <c r="L9" s="12" t="s">
        <v>19</v>
      </c>
      <c r="M9" s="12">
        <v>10</v>
      </c>
      <c r="N9" s="12">
        <v>8</v>
      </c>
      <c r="O9" s="12">
        <v>13</v>
      </c>
      <c r="P9" s="12" t="s">
        <v>19</v>
      </c>
      <c r="Q9" s="12">
        <v>2</v>
      </c>
      <c r="R9" s="12">
        <v>2</v>
      </c>
      <c r="S9" s="12">
        <v>12</v>
      </c>
      <c r="T9" s="12">
        <v>12</v>
      </c>
      <c r="U9" s="12">
        <v>8</v>
      </c>
      <c r="V9" s="12">
        <v>10</v>
      </c>
      <c r="W9" s="67">
        <f t="shared" si="0"/>
        <v>89</v>
      </c>
    </row>
    <row r="10" spans="1:23" x14ac:dyDescent="0.2">
      <c r="A10" s="11">
        <v>9</v>
      </c>
      <c r="B10" s="12">
        <v>9500</v>
      </c>
      <c r="C10" s="12" t="s">
        <v>48</v>
      </c>
      <c r="D10" s="12" t="s">
        <v>46</v>
      </c>
      <c r="E10" s="12" t="s">
        <v>17</v>
      </c>
      <c r="F10" s="12">
        <v>68</v>
      </c>
      <c r="G10" s="12">
        <v>5</v>
      </c>
      <c r="H10" s="12">
        <v>8</v>
      </c>
      <c r="I10" s="12">
        <v>4</v>
      </c>
      <c r="J10" s="12" t="s">
        <v>19</v>
      </c>
      <c r="K10" s="12" t="s">
        <v>19</v>
      </c>
      <c r="L10" s="12" t="s">
        <v>19</v>
      </c>
      <c r="M10" s="12">
        <v>8</v>
      </c>
      <c r="N10" s="12">
        <v>7</v>
      </c>
      <c r="O10" s="12">
        <v>5</v>
      </c>
      <c r="P10" s="12" t="s">
        <v>19</v>
      </c>
      <c r="Q10" s="12">
        <v>13</v>
      </c>
      <c r="R10" s="12">
        <v>8</v>
      </c>
      <c r="S10" s="12">
        <v>12</v>
      </c>
      <c r="T10" s="12">
        <v>12</v>
      </c>
      <c r="U10" s="12">
        <v>12</v>
      </c>
      <c r="V10" s="12">
        <v>10</v>
      </c>
      <c r="W10" s="67">
        <f t="shared" si="0"/>
        <v>104</v>
      </c>
    </row>
    <row r="11" spans="1:23" x14ac:dyDescent="0.2">
      <c r="A11" s="11">
        <v>10</v>
      </c>
      <c r="B11" s="12">
        <v>6402</v>
      </c>
      <c r="C11" s="12" t="s">
        <v>43</v>
      </c>
      <c r="D11" s="12" t="s">
        <v>44</v>
      </c>
      <c r="E11" s="12" t="s">
        <v>17</v>
      </c>
      <c r="F11" s="12">
        <v>72</v>
      </c>
      <c r="G11" s="12">
        <v>13</v>
      </c>
      <c r="H11" s="12">
        <v>13</v>
      </c>
      <c r="I11" s="12">
        <v>3</v>
      </c>
      <c r="J11" s="12" t="s">
        <v>19</v>
      </c>
      <c r="K11" s="12" t="s">
        <v>19</v>
      </c>
      <c r="L11" s="12" t="s">
        <v>19</v>
      </c>
      <c r="M11" s="12">
        <v>13</v>
      </c>
      <c r="N11" s="12">
        <v>9</v>
      </c>
      <c r="O11" s="12">
        <v>4</v>
      </c>
      <c r="P11" s="12" t="s">
        <v>19</v>
      </c>
      <c r="Q11" s="12">
        <v>3</v>
      </c>
      <c r="R11" s="12">
        <v>13</v>
      </c>
      <c r="S11" s="12">
        <v>12</v>
      </c>
      <c r="T11" s="12">
        <v>12</v>
      </c>
      <c r="U11" s="12">
        <v>6</v>
      </c>
      <c r="V11" s="12">
        <v>10</v>
      </c>
      <c r="W11" s="67">
        <f t="shared" si="0"/>
        <v>111</v>
      </c>
    </row>
    <row r="12" spans="1:23" x14ac:dyDescent="0.2">
      <c r="A12" s="11">
        <v>11</v>
      </c>
      <c r="B12" s="12" t="s">
        <v>49</v>
      </c>
      <c r="C12" s="12" t="s">
        <v>50</v>
      </c>
      <c r="D12" s="12" t="s">
        <v>51</v>
      </c>
      <c r="E12" s="12" t="s">
        <v>17</v>
      </c>
      <c r="F12" s="12">
        <v>74</v>
      </c>
      <c r="G12" s="12">
        <v>13</v>
      </c>
      <c r="H12" s="12">
        <v>5</v>
      </c>
      <c r="I12" s="12">
        <v>8</v>
      </c>
      <c r="J12" s="12" t="s">
        <v>19</v>
      </c>
      <c r="K12" s="12" t="s">
        <v>19</v>
      </c>
      <c r="L12" s="12" t="s">
        <v>19</v>
      </c>
      <c r="M12" s="12">
        <v>4</v>
      </c>
      <c r="N12" s="12">
        <v>9</v>
      </c>
      <c r="O12" s="12">
        <v>2</v>
      </c>
      <c r="P12" s="12" t="s">
        <v>19</v>
      </c>
      <c r="Q12" s="12">
        <v>13</v>
      </c>
      <c r="R12" s="12">
        <v>13</v>
      </c>
      <c r="S12" s="12">
        <v>12</v>
      </c>
      <c r="T12" s="12">
        <v>12</v>
      </c>
      <c r="U12" s="12">
        <v>12</v>
      </c>
      <c r="V12" s="12">
        <v>10</v>
      </c>
      <c r="W12" s="67">
        <f t="shared" si="0"/>
        <v>113</v>
      </c>
    </row>
    <row r="13" spans="1:23" x14ac:dyDescent="0.2">
      <c r="A13" s="11">
        <v>12</v>
      </c>
      <c r="B13" s="12">
        <v>2956</v>
      </c>
      <c r="C13" s="12" t="s">
        <v>45</v>
      </c>
      <c r="D13" s="12" t="s">
        <v>46</v>
      </c>
      <c r="E13" s="12" t="s">
        <v>17</v>
      </c>
      <c r="F13" s="12">
        <v>91</v>
      </c>
      <c r="G13" s="12">
        <v>13</v>
      </c>
      <c r="H13" s="12">
        <v>13</v>
      </c>
      <c r="I13" s="12">
        <v>13</v>
      </c>
      <c r="J13" s="12" t="s">
        <v>19</v>
      </c>
      <c r="K13" s="12" t="s">
        <v>19</v>
      </c>
      <c r="L13" s="12" t="s">
        <v>19</v>
      </c>
      <c r="M13" s="12">
        <v>13</v>
      </c>
      <c r="N13" s="12">
        <v>13</v>
      </c>
      <c r="O13" s="12">
        <v>13</v>
      </c>
      <c r="P13" s="12" t="s">
        <v>19</v>
      </c>
      <c r="Q13" s="12">
        <v>13</v>
      </c>
      <c r="R13" s="12">
        <v>13</v>
      </c>
      <c r="S13" s="12">
        <v>12</v>
      </c>
      <c r="T13" s="12">
        <v>3</v>
      </c>
      <c r="U13" s="12">
        <v>7</v>
      </c>
      <c r="V13" s="12">
        <v>4</v>
      </c>
      <c r="W13" s="67">
        <f t="shared" si="0"/>
        <v>130</v>
      </c>
    </row>
  </sheetData>
  <sortState xmlns:xlrd2="http://schemas.microsoft.com/office/spreadsheetml/2017/richdata2" ref="A2:W13">
    <sortCondition ref="W2:W13"/>
  </sortState>
  <hyperlinks>
    <hyperlink ref="G1" r:id="rId1" display="https://gfs.org.au/handicapper/results/2021/2021_club_series/2021_Twilight_Season/16RGrp4.htm?ty=45279" xr:uid="{7717E497-2C21-4C76-820B-ACBAF18568F8}"/>
    <hyperlink ref="H1" r:id="rId2" display="https://gfs.org.au/handicapper/results/2021/2021_club_series/2021_Twilight_Season/15RGrp4.htm?ty=45279" xr:uid="{8DDA3BCF-C943-4385-8CD4-95068749E2EC}"/>
    <hyperlink ref="I1" r:id="rId3" display="https://gfs.org.au/handicapper/results/2021/2021_club_series/2021_Twilight_Season/14RGrp4.htm?ty=45279" xr:uid="{F2113D0D-1A03-4FF6-947A-9F61C4F9E55C}"/>
    <hyperlink ref="J1" r:id="rId4" display="https://gfs.org.au/handicapper/results/2021/2021_club_series/2021_Twilight_Season/13RGrp4.htm?ty=45279" xr:uid="{EEBCAE68-EE2E-4E8C-874B-334B59A1BD53}"/>
    <hyperlink ref="K1" r:id="rId5" display="https://gfs.org.au/handicapper/results/2021/2021_club_series/2021_Twilight_Season/12RGrp4.htm?ty=45279" xr:uid="{8CB24A83-0109-48A5-B2C4-7E80FE74BF2E}"/>
    <hyperlink ref="L1" r:id="rId6" display="https://gfs.org.au/handicapper/results/2021/2021_club_series/2021_Twilight_Season/11RGrp4.htm?ty=45279" xr:uid="{1F19F710-60EE-446C-81AF-20B3C1A59C08}"/>
    <hyperlink ref="M1" r:id="rId7" display="https://gfs.org.au/handicapper/results/2021/2021_club_series/2021_Twilight_Season/10RGrp4.htm?ty=45279" xr:uid="{31B10DFC-868E-459D-95BB-02851DE785E1}"/>
    <hyperlink ref="N1" r:id="rId8" display="https://gfs.org.au/handicapper/results/2021/2021_club_series/2021_Twilight_Season/09RGrp4.htm?ty=45279" xr:uid="{E2F845F5-D47D-4A9E-B11A-F4BEBD1F56DC}"/>
    <hyperlink ref="O1" r:id="rId9" display="https://gfs.org.au/handicapper/results/2021/2021_club_series/2021_Twilight_Season/08RGrp4.htm?ty=45279" xr:uid="{3F156908-CD19-43BA-84DA-2C3AACBA4ACC}"/>
    <hyperlink ref="P1" r:id="rId10" display="https://gfs.org.au/handicapper/results/2021/2021_club_series/2021_Twilight_Season/07RGrp4.htm?ty=45279" xr:uid="{2F78DD9F-F3BB-4B11-A4A2-3ECFF2787786}"/>
    <hyperlink ref="Q1" r:id="rId11" display="https://gfs.org.au/handicapper/results/2021/2021_club_series/2021_Twilight_Season/06RGrp4.htm?ty=45279" xr:uid="{45819175-C1BC-4576-8187-ABDE280125A2}"/>
    <hyperlink ref="R1" r:id="rId12" display="https://gfs.org.au/handicapper/results/2021/2021_club_series/2021_Twilight_Season/05RGrp4.htm?ty=45279" xr:uid="{E1DFA4EE-9DDB-4CF5-854E-5228ECDC5811}"/>
    <hyperlink ref="S1" r:id="rId13" display="https://gfs.org.au/handicapper/results/2021/2021_club_series/2021_Twilight_Season/04RGrp4.htm?ty=45279" xr:uid="{84B4B685-13A1-40FF-84E3-0ADD7F21AE41}"/>
    <hyperlink ref="T1" r:id="rId14" display="https://gfs.org.au/handicapper/results/2021/2021_club_series/2021_Twilight_Season/03RGrp4.htm?ty=45279" xr:uid="{0978FA8A-7529-4F69-94F8-4E4D012338FD}"/>
    <hyperlink ref="U1" r:id="rId15" display="https://gfs.org.au/handicapper/results/2021/2021_club_series/2021_Twilight_Season/02RGrp4.htm?ty=45279" xr:uid="{9AC3AC64-7855-4640-B67E-2B35FB4319D3}"/>
    <hyperlink ref="V1" r:id="rId16" display="https://gfs.org.au/handicapper/results/2021/2021_club_series/2021_Twilight_Season/01RGrp4.htm?ty=45279" xr:uid="{D8F38B44-1489-4435-97B3-3A06EB8D0619}"/>
  </hyperlinks>
  <pageMargins left="0.7" right="0.7" top="0.75" bottom="0.75" header="0.3" footer="0.3"/>
  <pageSetup orientation="portrait" r:id="rId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43D19-6982-4D7D-9977-B94845DCD1FC}">
  <dimension ref="A1:V9"/>
  <sheetViews>
    <sheetView workbookViewId="0">
      <selection sqref="A1:F9"/>
    </sheetView>
  </sheetViews>
  <sheetFormatPr defaultColWidth="8.77734375" defaultRowHeight="14.4" x14ac:dyDescent="0.3"/>
  <cols>
    <col min="1" max="16384" width="8.77734375" style="5"/>
  </cols>
  <sheetData>
    <row r="1" spans="1:22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245</v>
      </c>
      <c r="H1" s="7" t="s">
        <v>246</v>
      </c>
      <c r="I1" s="7" t="s">
        <v>247</v>
      </c>
      <c r="J1" s="7" t="s">
        <v>248</v>
      </c>
      <c r="K1" s="7" t="s">
        <v>249</v>
      </c>
      <c r="L1" s="7" t="s">
        <v>250</v>
      </c>
      <c r="M1" s="7" t="s">
        <v>251</v>
      </c>
      <c r="N1" s="7" t="s">
        <v>252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13</v>
      </c>
    </row>
    <row r="2" spans="1:22" x14ac:dyDescent="0.3">
      <c r="A2" s="8">
        <v>1</v>
      </c>
      <c r="B2" s="6">
        <v>4115</v>
      </c>
      <c r="C2" s="6" t="s">
        <v>125</v>
      </c>
      <c r="D2" s="6" t="s">
        <v>126</v>
      </c>
      <c r="E2" s="6" t="s">
        <v>399</v>
      </c>
      <c r="F2" s="6">
        <v>18</v>
      </c>
      <c r="G2" s="6" t="s">
        <v>276</v>
      </c>
      <c r="H2" s="6">
        <v>3</v>
      </c>
      <c r="I2" s="6">
        <v>4</v>
      </c>
      <c r="J2" s="6" t="s">
        <v>19</v>
      </c>
      <c r="K2" s="6" t="s">
        <v>19</v>
      </c>
      <c r="L2" s="6" t="s">
        <v>19</v>
      </c>
      <c r="M2" s="6" t="s">
        <v>284</v>
      </c>
      <c r="N2" s="6">
        <v>2</v>
      </c>
      <c r="O2" s="6">
        <v>1</v>
      </c>
      <c r="P2" s="6" t="s">
        <v>19</v>
      </c>
      <c r="Q2" s="6">
        <v>3</v>
      </c>
      <c r="R2" s="6">
        <v>1</v>
      </c>
      <c r="S2" s="6">
        <v>1</v>
      </c>
      <c r="T2" s="6" t="s">
        <v>20</v>
      </c>
      <c r="U2" s="6">
        <v>1</v>
      </c>
      <c r="V2" s="6">
        <v>2</v>
      </c>
    </row>
    <row r="3" spans="1:22" x14ac:dyDescent="0.3">
      <c r="A3" s="8">
        <v>2</v>
      </c>
      <c r="B3" s="6">
        <v>3127</v>
      </c>
      <c r="C3" s="6" t="s">
        <v>129</v>
      </c>
      <c r="D3" s="6" t="s">
        <v>130</v>
      </c>
      <c r="E3" s="6" t="s">
        <v>399</v>
      </c>
      <c r="F3" s="6">
        <v>22</v>
      </c>
      <c r="G3" s="6">
        <v>1</v>
      </c>
      <c r="H3" s="6">
        <v>2</v>
      </c>
      <c r="I3" s="6">
        <v>5</v>
      </c>
      <c r="J3" s="6" t="s">
        <v>19</v>
      </c>
      <c r="K3" s="6" t="s">
        <v>19</v>
      </c>
      <c r="L3" s="6" t="s">
        <v>19</v>
      </c>
      <c r="M3" s="6">
        <v>1</v>
      </c>
      <c r="N3" s="6">
        <v>5</v>
      </c>
      <c r="O3" s="6" t="s">
        <v>254</v>
      </c>
      <c r="P3" s="6" t="s">
        <v>19</v>
      </c>
      <c r="Q3" s="6">
        <v>2</v>
      </c>
      <c r="R3" s="6">
        <v>3</v>
      </c>
      <c r="S3" s="6" t="s">
        <v>20</v>
      </c>
      <c r="T3" s="6" t="s">
        <v>20</v>
      </c>
      <c r="U3" s="6">
        <v>2</v>
      </c>
      <c r="V3" s="6">
        <v>1</v>
      </c>
    </row>
    <row r="4" spans="1:22" x14ac:dyDescent="0.3">
      <c r="A4" s="8">
        <v>3</v>
      </c>
      <c r="B4" s="6">
        <v>3608</v>
      </c>
      <c r="C4" s="6" t="s">
        <v>107</v>
      </c>
      <c r="D4" s="6" t="s">
        <v>108</v>
      </c>
      <c r="E4" s="6" t="s">
        <v>399</v>
      </c>
      <c r="F4" s="6">
        <v>49</v>
      </c>
      <c r="G4" s="6">
        <v>5</v>
      </c>
      <c r="H4" s="6">
        <v>7</v>
      </c>
      <c r="I4" s="6">
        <v>7</v>
      </c>
      <c r="J4" s="6" t="s">
        <v>19</v>
      </c>
      <c r="K4" s="6" t="s">
        <v>19</v>
      </c>
      <c r="L4" s="6" t="s">
        <v>19</v>
      </c>
      <c r="M4" s="6">
        <v>7</v>
      </c>
      <c r="N4" s="6" t="s">
        <v>114</v>
      </c>
      <c r="O4" s="6">
        <v>4</v>
      </c>
      <c r="P4" s="6" t="s">
        <v>19</v>
      </c>
      <c r="Q4" s="6" t="s">
        <v>114</v>
      </c>
      <c r="R4" s="6">
        <v>6</v>
      </c>
      <c r="S4" s="6">
        <v>5</v>
      </c>
      <c r="T4" s="6">
        <v>2</v>
      </c>
      <c r="U4" s="6" t="s">
        <v>254</v>
      </c>
      <c r="V4" s="6">
        <v>6</v>
      </c>
    </row>
    <row r="5" spans="1:22" x14ac:dyDescent="0.3">
      <c r="A5" s="8">
        <v>1</v>
      </c>
      <c r="B5" s="6" t="s">
        <v>111</v>
      </c>
      <c r="C5" s="6" t="s">
        <v>112</v>
      </c>
      <c r="D5" s="6" t="s">
        <v>113</v>
      </c>
      <c r="E5" s="6" t="s">
        <v>400</v>
      </c>
      <c r="F5" s="6">
        <v>42</v>
      </c>
      <c r="G5" s="6">
        <v>4</v>
      </c>
      <c r="H5" s="6">
        <v>5</v>
      </c>
      <c r="I5" s="6" t="s">
        <v>114</v>
      </c>
      <c r="J5" s="6" t="s">
        <v>19</v>
      </c>
      <c r="K5" s="6" t="s">
        <v>19</v>
      </c>
      <c r="L5" s="6" t="s">
        <v>19</v>
      </c>
      <c r="M5" s="6" t="s">
        <v>114</v>
      </c>
      <c r="N5" s="6">
        <v>6</v>
      </c>
      <c r="O5" s="6">
        <v>5</v>
      </c>
      <c r="P5" s="6" t="s">
        <v>19</v>
      </c>
      <c r="Q5" s="6">
        <v>6</v>
      </c>
      <c r="R5" s="6">
        <v>7</v>
      </c>
      <c r="S5" s="6">
        <v>3</v>
      </c>
      <c r="T5" s="6">
        <v>1</v>
      </c>
      <c r="U5" s="6">
        <v>5</v>
      </c>
      <c r="V5" s="6" t="s">
        <v>275</v>
      </c>
    </row>
    <row r="6" spans="1:22" x14ac:dyDescent="0.3">
      <c r="A6" s="8">
        <v>2</v>
      </c>
      <c r="B6" s="6" t="s">
        <v>120</v>
      </c>
      <c r="C6" s="6" t="s">
        <v>121</v>
      </c>
      <c r="D6" s="6" t="s">
        <v>122</v>
      </c>
      <c r="E6" s="6" t="s">
        <v>400</v>
      </c>
      <c r="F6" s="6">
        <v>54</v>
      </c>
      <c r="G6" s="6" t="s">
        <v>137</v>
      </c>
      <c r="H6" s="6" t="s">
        <v>137</v>
      </c>
      <c r="I6" s="6" t="s">
        <v>137</v>
      </c>
      <c r="J6" s="6" t="s">
        <v>19</v>
      </c>
      <c r="K6" s="6" t="s">
        <v>19</v>
      </c>
      <c r="L6" s="6" t="s">
        <v>19</v>
      </c>
      <c r="M6" s="6">
        <v>6</v>
      </c>
      <c r="N6" s="6">
        <v>4</v>
      </c>
      <c r="O6" s="6">
        <v>8</v>
      </c>
      <c r="P6" s="6" t="s">
        <v>19</v>
      </c>
      <c r="Q6" s="6">
        <v>7</v>
      </c>
      <c r="R6" s="6">
        <v>2</v>
      </c>
      <c r="S6" s="6">
        <v>4</v>
      </c>
      <c r="T6" s="6" t="s">
        <v>33</v>
      </c>
      <c r="U6" s="6">
        <v>6</v>
      </c>
      <c r="V6" s="6">
        <v>5</v>
      </c>
    </row>
    <row r="7" spans="1:22" x14ac:dyDescent="0.3">
      <c r="A7" s="8">
        <v>3</v>
      </c>
      <c r="B7" s="6" t="s">
        <v>138</v>
      </c>
      <c r="C7" s="6" t="s">
        <v>139</v>
      </c>
      <c r="D7" s="6" t="s">
        <v>140</v>
      </c>
      <c r="E7" s="6" t="s">
        <v>400</v>
      </c>
      <c r="F7" s="6">
        <v>92</v>
      </c>
      <c r="G7" s="6" t="s">
        <v>137</v>
      </c>
      <c r="H7" s="6">
        <v>10</v>
      </c>
      <c r="I7" s="6">
        <v>1</v>
      </c>
      <c r="J7" s="6" t="s">
        <v>19</v>
      </c>
      <c r="K7" s="6" t="s">
        <v>19</v>
      </c>
      <c r="L7" s="6" t="s">
        <v>19</v>
      </c>
      <c r="M7" s="6" t="s">
        <v>90</v>
      </c>
      <c r="N7" s="6" t="s">
        <v>89</v>
      </c>
      <c r="O7" s="6">
        <v>10</v>
      </c>
      <c r="P7" s="6" t="s">
        <v>19</v>
      </c>
      <c r="Q7" s="6" t="s">
        <v>142</v>
      </c>
      <c r="R7" s="6" t="s">
        <v>32</v>
      </c>
      <c r="S7" s="6" t="s">
        <v>33</v>
      </c>
      <c r="T7" s="6" t="s">
        <v>33</v>
      </c>
      <c r="U7" s="6" t="s">
        <v>128</v>
      </c>
      <c r="V7" s="6" t="s">
        <v>128</v>
      </c>
    </row>
    <row r="8" spans="1:22" x14ac:dyDescent="0.3">
      <c r="A8" s="8">
        <v>4</v>
      </c>
      <c r="B8" s="6" t="s">
        <v>131</v>
      </c>
      <c r="C8" s="6" t="s">
        <v>132</v>
      </c>
      <c r="D8" s="6" t="s">
        <v>133</v>
      </c>
      <c r="E8" s="6" t="s">
        <v>400</v>
      </c>
      <c r="F8" s="6">
        <v>93</v>
      </c>
      <c r="G8" s="6" t="s">
        <v>137</v>
      </c>
      <c r="H8" s="6" t="s">
        <v>137</v>
      </c>
      <c r="I8" s="6" t="s">
        <v>137</v>
      </c>
      <c r="J8" s="6" t="s">
        <v>19</v>
      </c>
      <c r="K8" s="6" t="s">
        <v>19</v>
      </c>
      <c r="L8" s="6" t="s">
        <v>19</v>
      </c>
      <c r="M8" s="6">
        <v>11</v>
      </c>
      <c r="N8" s="6">
        <v>10</v>
      </c>
      <c r="O8" s="6" t="s">
        <v>134</v>
      </c>
      <c r="P8" s="6" t="s">
        <v>19</v>
      </c>
      <c r="Q8" s="6" t="s">
        <v>90</v>
      </c>
      <c r="R8" s="6">
        <v>9</v>
      </c>
      <c r="S8" s="6" t="s">
        <v>33</v>
      </c>
      <c r="T8" s="6" t="s">
        <v>33</v>
      </c>
      <c r="U8" s="6">
        <v>9</v>
      </c>
      <c r="V8" s="6" t="s">
        <v>115</v>
      </c>
    </row>
    <row r="9" spans="1:22" x14ac:dyDescent="0.3">
      <c r="A9" s="8">
        <v>5</v>
      </c>
      <c r="B9" s="6" t="s">
        <v>143</v>
      </c>
      <c r="C9" s="6" t="s">
        <v>144</v>
      </c>
      <c r="D9" s="6" t="s">
        <v>145</v>
      </c>
      <c r="E9" s="6" t="s">
        <v>400</v>
      </c>
      <c r="F9" s="6">
        <v>108</v>
      </c>
      <c r="G9" s="6" t="s">
        <v>277</v>
      </c>
      <c r="H9" s="6" t="s">
        <v>277</v>
      </c>
      <c r="I9" s="6">
        <v>10</v>
      </c>
      <c r="J9" s="6" t="s">
        <v>19</v>
      </c>
      <c r="K9" s="6" t="s">
        <v>19</v>
      </c>
      <c r="L9" s="6" t="s">
        <v>19</v>
      </c>
      <c r="M9" s="6" t="s">
        <v>137</v>
      </c>
      <c r="N9" s="6" t="s">
        <v>137</v>
      </c>
      <c r="O9" s="6" t="s">
        <v>137</v>
      </c>
      <c r="P9" s="6" t="s">
        <v>19</v>
      </c>
      <c r="Q9" s="6">
        <v>11</v>
      </c>
      <c r="R9" s="6">
        <v>11</v>
      </c>
      <c r="S9" s="6" t="s">
        <v>33</v>
      </c>
      <c r="T9" s="6" t="s">
        <v>33</v>
      </c>
      <c r="U9" s="6" t="s">
        <v>128</v>
      </c>
      <c r="V9" s="6">
        <v>11</v>
      </c>
    </row>
  </sheetData>
  <sortState xmlns:xlrd2="http://schemas.microsoft.com/office/spreadsheetml/2017/richdata2" ref="A2:V9">
    <sortCondition ref="E2:E9"/>
    <sortCondition ref="A2:A9"/>
  </sortState>
  <hyperlinks>
    <hyperlink ref="G1" r:id="rId1" display="https://gfs.org.au/handicapper/results/2021/2021_club_series/2021_Twilight_Season/16RGrp8.htm?ty=69822" xr:uid="{A2D453B8-23F9-4D26-A12D-D3A3C093FA1D}"/>
    <hyperlink ref="H1" r:id="rId2" display="https://gfs.org.au/handicapper/results/2021/2021_club_series/2021_Twilight_Season/15RGrp8.htm?ty=69822" xr:uid="{143563FA-9DD9-4844-95E1-596CE200C12A}"/>
    <hyperlink ref="I1" r:id="rId3" display="https://gfs.org.au/handicapper/results/2021/2021_club_series/2021_Twilight_Season/14RGrp8.htm?ty=69822" xr:uid="{D6F2B9D5-2E10-4B5A-914F-34E4ABE61478}"/>
    <hyperlink ref="J1" r:id="rId4" display="https://gfs.org.au/handicapper/results/2021/2021_club_series/2021_Twilight_Season/13RGrp8.htm?ty=69822" xr:uid="{B3AC7101-3C77-4FFF-B36E-22D4B5FC2A96}"/>
    <hyperlink ref="K1" r:id="rId5" display="https://gfs.org.au/handicapper/results/2021/2021_club_series/2021_Twilight_Season/12RGrp8.htm?ty=69822" xr:uid="{D1241FC7-85C6-4C96-8113-593A849770BC}"/>
    <hyperlink ref="L1" r:id="rId6" display="https://gfs.org.au/handicapper/results/2021/2021_club_series/2021_Twilight_Season/11RGrp8.htm?ty=69822" xr:uid="{3CC970C0-F6CE-4AC7-836C-89E1FF4D772A}"/>
    <hyperlink ref="M1" r:id="rId7" display="https://gfs.org.au/handicapper/results/2021/2021_club_series/2021_Twilight_Season/10RGrp8.htm?ty=69822" xr:uid="{4C607B77-CF6D-4039-8D3C-9F8DC9CFAD2F}"/>
    <hyperlink ref="N1" r:id="rId8" display="https://gfs.org.au/handicapper/results/2021/2021_club_series/2021_Twilight_Season/09RGrp8.htm?ty=69822" xr:uid="{20015308-9268-4722-A955-3F9B556085F5}"/>
    <hyperlink ref="O1" r:id="rId9" display="https://gfs.org.au/handicapper/results/2021/2021_club_series/2021_Twilight_Season/08RGrp8.htm?ty=69822" xr:uid="{395734C8-7728-41AA-9D54-B92424EFE6EB}"/>
    <hyperlink ref="P1" r:id="rId10" display="https://gfs.org.au/handicapper/results/2021/2021_club_series/2021_Twilight_Season/07RGrp8.htm?ty=69822" xr:uid="{39504718-0BD3-49AD-8AEB-0F36C6011C42}"/>
    <hyperlink ref="Q1" r:id="rId11" display="https://gfs.org.au/handicapper/results/2021/2021_club_series/2021_Twilight_Season/06RGrp8.htm?ty=69822" xr:uid="{4CBB118B-2D09-41FC-BE5F-4A69F59D5083}"/>
    <hyperlink ref="R1" r:id="rId12" display="https://gfs.org.au/handicapper/results/2021/2021_club_series/2021_Twilight_Season/05RGrp8.htm?ty=69822" xr:uid="{C277E341-1F1D-4183-96B5-F4B5E4B844F6}"/>
    <hyperlink ref="S1" r:id="rId13" display="https://gfs.org.au/handicapper/results/2021/2021_club_series/2021_Twilight_Season/04RGrp8.htm?ty=69822" xr:uid="{AF28DD5E-3F2F-4F75-B1ED-D7D3538A3598}"/>
    <hyperlink ref="T1" r:id="rId14" display="https://gfs.org.au/handicapper/results/2021/2021_club_series/2021_Twilight_Season/03RGrp8.htm?ty=69822" xr:uid="{6B14F3AB-2F6E-4E53-8509-0290F1CCB431}"/>
    <hyperlink ref="U1" r:id="rId15" display="https://gfs.org.au/handicapper/results/2021/2021_club_series/2021_Twilight_Season/02RGrp8.htm?ty=69822" xr:uid="{236C788A-6FF3-4F23-BF32-A51A1CE35C74}"/>
    <hyperlink ref="V1" r:id="rId16" display="https://gfs.org.au/handicapper/results/2021/2021_club_series/2021_Twilight_Season/01RGrp8.htm?ty=69822" xr:uid="{ED5A2E79-47E9-4D75-A86C-E566B6634F61}"/>
  </hyperlinks>
  <pageMargins left="0.7" right="0.7" top="0.75" bottom="0.75" header="0.3" footer="0.3"/>
  <pageSetup orientation="portrait" r:id="rId1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B593C-02EF-47CD-A249-6AE6F5D2AE26}">
  <dimension ref="A1:H94"/>
  <sheetViews>
    <sheetView workbookViewId="0">
      <selection sqref="A1:H1048576"/>
    </sheetView>
  </sheetViews>
  <sheetFormatPr defaultColWidth="8.77734375" defaultRowHeight="11.4" x14ac:dyDescent="0.2"/>
  <cols>
    <col min="1" max="1" width="8.77734375" style="84"/>
    <col min="2" max="2" width="27.109375" style="13" customWidth="1"/>
    <col min="3" max="3" width="8.77734375" style="13"/>
    <col min="4" max="4" width="21.21875" style="13" customWidth="1"/>
    <col min="5" max="5" width="27.77734375" style="13" customWidth="1"/>
    <col min="6" max="6" width="14.77734375" style="13" customWidth="1"/>
    <col min="7" max="7" width="28" style="13" customWidth="1"/>
    <col min="8" max="8" width="8.77734375" style="92"/>
    <col min="9" max="16384" width="8.77734375" style="13"/>
  </cols>
  <sheetData>
    <row r="1" spans="1:8" s="10" customFormat="1" x14ac:dyDescent="0.2">
      <c r="A1" s="94" t="s">
        <v>466</v>
      </c>
      <c r="B1" s="9" t="s">
        <v>3</v>
      </c>
      <c r="C1" s="9" t="s">
        <v>1</v>
      </c>
      <c r="D1" s="9" t="s">
        <v>2</v>
      </c>
      <c r="E1" s="9" t="s">
        <v>0</v>
      </c>
      <c r="F1" s="9" t="s">
        <v>4</v>
      </c>
      <c r="G1" s="9" t="s">
        <v>442</v>
      </c>
      <c r="H1" s="9" t="s">
        <v>5</v>
      </c>
    </row>
    <row r="2" spans="1:8" x14ac:dyDescent="0.2">
      <c r="A2" s="84">
        <v>2</v>
      </c>
      <c r="B2" s="63" t="s">
        <v>79</v>
      </c>
      <c r="C2" s="63" t="s">
        <v>77</v>
      </c>
      <c r="D2" s="63" t="s">
        <v>78</v>
      </c>
      <c r="E2" s="62" t="s">
        <v>467</v>
      </c>
      <c r="F2" s="63" t="s">
        <v>452</v>
      </c>
      <c r="G2" s="63" t="s">
        <v>447</v>
      </c>
      <c r="H2" s="63">
        <v>13</v>
      </c>
    </row>
    <row r="3" spans="1:8" x14ac:dyDescent="0.2">
      <c r="A3" s="84">
        <v>3</v>
      </c>
      <c r="B3" s="65" t="s">
        <v>79</v>
      </c>
      <c r="C3" s="65" t="s">
        <v>77</v>
      </c>
      <c r="D3" s="65" t="s">
        <v>78</v>
      </c>
      <c r="E3" s="64" t="s">
        <v>467</v>
      </c>
      <c r="F3" s="65" t="s">
        <v>452</v>
      </c>
      <c r="G3" s="65" t="s">
        <v>444</v>
      </c>
      <c r="H3" s="65">
        <v>21</v>
      </c>
    </row>
    <row r="4" spans="1:8" x14ac:dyDescent="0.2">
      <c r="A4" s="115">
        <v>8</v>
      </c>
      <c r="B4" s="109" t="s">
        <v>79</v>
      </c>
      <c r="C4" s="68" t="s">
        <v>77</v>
      </c>
      <c r="D4" s="109" t="s">
        <v>78</v>
      </c>
      <c r="E4" s="68" t="s">
        <v>469</v>
      </c>
      <c r="F4" s="68"/>
      <c r="G4" s="68" t="s">
        <v>552</v>
      </c>
      <c r="H4" s="75">
        <v>10.888888888888889</v>
      </c>
    </row>
    <row r="5" spans="1:8" x14ac:dyDescent="0.2">
      <c r="A5" s="84">
        <v>1</v>
      </c>
      <c r="B5" s="23" t="s">
        <v>186</v>
      </c>
      <c r="C5" s="23" t="s">
        <v>184</v>
      </c>
      <c r="D5" s="23" t="s">
        <v>185</v>
      </c>
      <c r="E5" s="22" t="s">
        <v>468</v>
      </c>
      <c r="F5" s="23" t="s">
        <v>455</v>
      </c>
      <c r="G5" s="24" t="s">
        <v>445</v>
      </c>
      <c r="H5" s="23">
        <v>27</v>
      </c>
    </row>
    <row r="6" spans="1:8" x14ac:dyDescent="0.2">
      <c r="A6" s="84">
        <v>3</v>
      </c>
      <c r="B6" s="24" t="s">
        <v>186</v>
      </c>
      <c r="C6" s="24" t="s">
        <v>184</v>
      </c>
      <c r="D6" s="24" t="s">
        <v>185</v>
      </c>
      <c r="E6" s="25" t="s">
        <v>468</v>
      </c>
      <c r="F6" s="24" t="s">
        <v>455</v>
      </c>
      <c r="G6" s="24" t="s">
        <v>444</v>
      </c>
      <c r="H6" s="24">
        <v>23</v>
      </c>
    </row>
    <row r="7" spans="1:8" x14ac:dyDescent="0.2">
      <c r="A7" s="84">
        <v>4</v>
      </c>
      <c r="B7" s="23" t="s">
        <v>186</v>
      </c>
      <c r="C7" s="23" t="s">
        <v>184</v>
      </c>
      <c r="D7" s="23" t="s">
        <v>185</v>
      </c>
      <c r="E7" s="22" t="s">
        <v>468</v>
      </c>
      <c r="F7" s="23" t="s">
        <v>455</v>
      </c>
      <c r="G7" s="23" t="s">
        <v>446</v>
      </c>
      <c r="H7" s="23">
        <v>35</v>
      </c>
    </row>
    <row r="8" spans="1:8" x14ac:dyDescent="0.2">
      <c r="A8" s="84">
        <v>1</v>
      </c>
      <c r="B8" s="17" t="s">
        <v>117</v>
      </c>
      <c r="C8" s="17">
        <v>6430</v>
      </c>
      <c r="D8" s="17" t="s">
        <v>116</v>
      </c>
      <c r="E8" s="16" t="s">
        <v>469</v>
      </c>
      <c r="F8" s="17" t="s">
        <v>453</v>
      </c>
      <c r="G8" s="17" t="s">
        <v>445</v>
      </c>
      <c r="H8" s="17">
        <v>29.5</v>
      </c>
    </row>
    <row r="9" spans="1:8" x14ac:dyDescent="0.2">
      <c r="A9" s="84">
        <v>3</v>
      </c>
      <c r="B9" s="17" t="s">
        <v>117</v>
      </c>
      <c r="C9" s="17">
        <v>6430</v>
      </c>
      <c r="D9" s="17" t="s">
        <v>116</v>
      </c>
      <c r="E9" s="16" t="s">
        <v>470</v>
      </c>
      <c r="F9" s="17" t="s">
        <v>453</v>
      </c>
      <c r="G9" s="17" t="s">
        <v>444</v>
      </c>
      <c r="H9" s="17">
        <v>25.5</v>
      </c>
    </row>
    <row r="10" spans="1:8" x14ac:dyDescent="0.2">
      <c r="A10" s="84">
        <v>4</v>
      </c>
      <c r="B10" s="17" t="s">
        <v>117</v>
      </c>
      <c r="C10" s="17">
        <v>6430</v>
      </c>
      <c r="D10" s="17" t="s">
        <v>116</v>
      </c>
      <c r="E10" s="16" t="s">
        <v>469</v>
      </c>
      <c r="F10" s="17" t="s">
        <v>453</v>
      </c>
      <c r="G10" s="17" t="s">
        <v>446</v>
      </c>
      <c r="H10" s="17">
        <v>37.5</v>
      </c>
    </row>
    <row r="11" spans="1:8" x14ac:dyDescent="0.2">
      <c r="A11" s="84">
        <v>3</v>
      </c>
      <c r="B11" s="15" t="s">
        <v>30</v>
      </c>
      <c r="C11" s="15">
        <v>22</v>
      </c>
      <c r="D11" s="15" t="s">
        <v>29</v>
      </c>
      <c r="E11" s="14" t="s">
        <v>469</v>
      </c>
      <c r="F11" s="12" t="s">
        <v>443</v>
      </c>
      <c r="G11" s="15" t="s">
        <v>444</v>
      </c>
      <c r="H11" s="15">
        <v>23</v>
      </c>
    </row>
    <row r="12" spans="1:8" x14ac:dyDescent="0.2">
      <c r="A12" s="84">
        <v>4</v>
      </c>
      <c r="B12" s="12" t="s">
        <v>30</v>
      </c>
      <c r="C12" s="12">
        <v>22</v>
      </c>
      <c r="D12" s="12" t="s">
        <v>29</v>
      </c>
      <c r="E12" s="11" t="s">
        <v>468</v>
      </c>
      <c r="F12" s="12" t="s">
        <v>443</v>
      </c>
      <c r="G12" s="12" t="s">
        <v>446</v>
      </c>
      <c r="H12" s="12">
        <v>31</v>
      </c>
    </row>
    <row r="13" spans="1:8" x14ac:dyDescent="0.2">
      <c r="A13" s="84">
        <v>2</v>
      </c>
      <c r="B13" s="27" t="s">
        <v>231</v>
      </c>
      <c r="C13" s="27">
        <v>6755</v>
      </c>
      <c r="D13" s="27" t="s">
        <v>230</v>
      </c>
      <c r="E13" s="26" t="s">
        <v>469</v>
      </c>
      <c r="F13" s="27" t="s">
        <v>456</v>
      </c>
      <c r="G13" s="27" t="s">
        <v>447</v>
      </c>
      <c r="H13" s="27">
        <v>17</v>
      </c>
    </row>
    <row r="14" spans="1:8" x14ac:dyDescent="0.2">
      <c r="A14" s="84">
        <v>2</v>
      </c>
      <c r="B14" s="17" t="s">
        <v>94</v>
      </c>
      <c r="C14" s="17">
        <v>808</v>
      </c>
      <c r="D14" s="17" t="s">
        <v>93</v>
      </c>
      <c r="E14" s="16" t="s">
        <v>469</v>
      </c>
      <c r="F14" s="17" t="s">
        <v>453</v>
      </c>
      <c r="G14" s="17" t="s">
        <v>447</v>
      </c>
      <c r="H14" s="17">
        <v>16</v>
      </c>
    </row>
    <row r="15" spans="1:8" x14ac:dyDescent="0.2">
      <c r="A15" s="84">
        <v>1</v>
      </c>
      <c r="B15" s="15" t="s">
        <v>25</v>
      </c>
      <c r="C15" s="15">
        <v>1000</v>
      </c>
      <c r="D15" s="15" t="s">
        <v>24</v>
      </c>
      <c r="E15" s="14" t="s">
        <v>470</v>
      </c>
      <c r="F15" s="12" t="s">
        <v>443</v>
      </c>
      <c r="G15" s="15" t="s">
        <v>445</v>
      </c>
      <c r="H15" s="15">
        <v>26</v>
      </c>
    </row>
    <row r="16" spans="1:8" x14ac:dyDescent="0.2">
      <c r="A16" s="84">
        <v>2</v>
      </c>
      <c r="B16" s="12" t="s">
        <v>25</v>
      </c>
      <c r="C16" s="12">
        <v>1000</v>
      </c>
      <c r="D16" s="12" t="s">
        <v>24</v>
      </c>
      <c r="E16" s="11" t="s">
        <v>468</v>
      </c>
      <c r="F16" s="12" t="s">
        <v>443</v>
      </c>
      <c r="G16" s="12" t="s">
        <v>447</v>
      </c>
      <c r="H16" s="12">
        <v>27</v>
      </c>
    </row>
    <row r="17" spans="1:8" x14ac:dyDescent="0.2">
      <c r="A17" s="84">
        <v>4</v>
      </c>
      <c r="B17" s="12" t="s">
        <v>25</v>
      </c>
      <c r="C17" s="12">
        <v>1000</v>
      </c>
      <c r="D17" s="12" t="s">
        <v>24</v>
      </c>
      <c r="E17" s="11" t="s">
        <v>469</v>
      </c>
      <c r="F17" s="12" t="s">
        <v>443</v>
      </c>
      <c r="G17" s="12" t="s">
        <v>446</v>
      </c>
      <c r="H17" s="12">
        <v>34</v>
      </c>
    </row>
    <row r="18" spans="1:8" x14ac:dyDescent="0.2">
      <c r="A18" s="84">
        <v>6</v>
      </c>
      <c r="B18" s="12" t="s">
        <v>25</v>
      </c>
      <c r="C18" s="12">
        <v>1000</v>
      </c>
      <c r="D18" s="12" t="s">
        <v>24</v>
      </c>
      <c r="E18" s="11" t="s">
        <v>468</v>
      </c>
      <c r="F18" s="67"/>
      <c r="G18" s="67" t="s">
        <v>450</v>
      </c>
      <c r="H18" s="79">
        <v>62</v>
      </c>
    </row>
    <row r="19" spans="1:8" x14ac:dyDescent="0.2">
      <c r="A19" s="84">
        <v>3</v>
      </c>
      <c r="B19" s="17" t="s">
        <v>130</v>
      </c>
      <c r="C19" s="17">
        <v>3127</v>
      </c>
      <c r="D19" s="17" t="s">
        <v>129</v>
      </c>
      <c r="E19" s="16" t="s">
        <v>468</v>
      </c>
      <c r="F19" s="17" t="s">
        <v>453</v>
      </c>
      <c r="G19" s="17" t="s">
        <v>444</v>
      </c>
      <c r="H19" s="17">
        <v>24</v>
      </c>
    </row>
    <row r="20" spans="1:8" x14ac:dyDescent="0.2">
      <c r="A20" s="84">
        <v>5</v>
      </c>
      <c r="B20" s="59" t="s">
        <v>130</v>
      </c>
      <c r="C20" s="59">
        <v>3127</v>
      </c>
      <c r="D20" s="59" t="s">
        <v>129</v>
      </c>
      <c r="E20" s="58" t="s">
        <v>468</v>
      </c>
      <c r="F20" s="59"/>
      <c r="G20" s="59" t="s">
        <v>448</v>
      </c>
      <c r="H20" s="59">
        <v>22</v>
      </c>
    </row>
    <row r="21" spans="1:8" x14ac:dyDescent="0.2">
      <c r="A21" s="84">
        <v>2</v>
      </c>
      <c r="B21" s="23" t="s">
        <v>204</v>
      </c>
      <c r="C21" s="23" t="s">
        <v>202</v>
      </c>
      <c r="D21" s="23" t="s">
        <v>281</v>
      </c>
      <c r="E21" s="22" t="s">
        <v>468</v>
      </c>
      <c r="F21" s="23" t="s">
        <v>455</v>
      </c>
      <c r="G21" s="23" t="s">
        <v>447</v>
      </c>
      <c r="H21" s="23">
        <v>16</v>
      </c>
    </row>
    <row r="22" spans="1:8" x14ac:dyDescent="0.2">
      <c r="A22" s="115">
        <v>8</v>
      </c>
      <c r="B22" s="108" t="s">
        <v>204</v>
      </c>
      <c r="C22" s="71" t="s">
        <v>202</v>
      </c>
      <c r="D22" s="108" t="s">
        <v>281</v>
      </c>
      <c r="E22" s="71" t="s">
        <v>468</v>
      </c>
      <c r="F22" s="71"/>
      <c r="G22" s="71" t="s">
        <v>552</v>
      </c>
      <c r="H22" s="73">
        <v>9.5833333333333321</v>
      </c>
    </row>
    <row r="23" spans="1:8" x14ac:dyDescent="0.2">
      <c r="A23" s="84">
        <v>1</v>
      </c>
      <c r="B23" s="15" t="s">
        <v>22</v>
      </c>
      <c r="C23" s="15">
        <v>5596</v>
      </c>
      <c r="D23" s="15" t="s">
        <v>21</v>
      </c>
      <c r="E23" s="14" t="s">
        <v>468</v>
      </c>
      <c r="F23" s="12" t="s">
        <v>443</v>
      </c>
      <c r="G23" s="15" t="s">
        <v>445</v>
      </c>
      <c r="H23" s="15">
        <v>16</v>
      </c>
    </row>
    <row r="24" spans="1:8" x14ac:dyDescent="0.2">
      <c r="A24" s="84">
        <v>1</v>
      </c>
      <c r="B24" s="65" t="s">
        <v>58</v>
      </c>
      <c r="C24" s="65" t="s">
        <v>56</v>
      </c>
      <c r="D24" s="65" t="s">
        <v>57</v>
      </c>
      <c r="E24" s="64" t="s">
        <v>468</v>
      </c>
      <c r="F24" s="65" t="s">
        <v>452</v>
      </c>
      <c r="G24" s="65" t="s">
        <v>445</v>
      </c>
      <c r="H24" s="65">
        <v>26</v>
      </c>
    </row>
    <row r="25" spans="1:8" x14ac:dyDescent="0.2">
      <c r="A25" s="84">
        <v>4</v>
      </c>
      <c r="B25" s="63" t="s">
        <v>58</v>
      </c>
      <c r="C25" s="63" t="s">
        <v>56</v>
      </c>
      <c r="D25" s="63" t="s">
        <v>57</v>
      </c>
      <c r="E25" s="62" t="s">
        <v>469</v>
      </c>
      <c r="F25" s="63" t="s">
        <v>452</v>
      </c>
      <c r="G25" s="63" t="s">
        <v>446</v>
      </c>
      <c r="H25" s="63">
        <v>34</v>
      </c>
    </row>
    <row r="26" spans="1:8" x14ac:dyDescent="0.2">
      <c r="A26" s="84">
        <v>1</v>
      </c>
      <c r="B26" s="65" t="s">
        <v>60</v>
      </c>
      <c r="C26" s="65">
        <v>868</v>
      </c>
      <c r="D26" s="65" t="s">
        <v>59</v>
      </c>
      <c r="E26" s="64" t="s">
        <v>469</v>
      </c>
      <c r="F26" s="65" t="s">
        <v>452</v>
      </c>
      <c r="G26" s="65" t="s">
        <v>445</v>
      </c>
      <c r="H26" s="65">
        <v>26.5</v>
      </c>
    </row>
    <row r="27" spans="1:8" x14ac:dyDescent="0.2">
      <c r="A27" s="84">
        <v>3</v>
      </c>
      <c r="B27" s="65" t="s">
        <v>60</v>
      </c>
      <c r="C27" s="65">
        <v>868</v>
      </c>
      <c r="D27" s="65" t="s">
        <v>59</v>
      </c>
      <c r="E27" s="64" t="s">
        <v>468</v>
      </c>
      <c r="F27" s="65" t="s">
        <v>452</v>
      </c>
      <c r="G27" s="65" t="s">
        <v>444</v>
      </c>
      <c r="H27" s="65">
        <v>22</v>
      </c>
    </row>
    <row r="28" spans="1:8" x14ac:dyDescent="0.2">
      <c r="A28" s="84">
        <v>4</v>
      </c>
      <c r="B28" s="63" t="s">
        <v>60</v>
      </c>
      <c r="C28" s="63">
        <v>868</v>
      </c>
      <c r="D28" s="63" t="s">
        <v>59</v>
      </c>
      <c r="E28" s="62" t="s">
        <v>468</v>
      </c>
      <c r="F28" s="63" t="s">
        <v>452</v>
      </c>
      <c r="G28" s="63" t="s">
        <v>446</v>
      </c>
      <c r="H28" s="63">
        <v>31.5</v>
      </c>
    </row>
    <row r="29" spans="1:8" x14ac:dyDescent="0.2">
      <c r="A29" s="84">
        <v>3</v>
      </c>
      <c r="B29" s="15" t="s">
        <v>42</v>
      </c>
      <c r="C29" s="15">
        <v>2750</v>
      </c>
      <c r="D29" s="15" t="s">
        <v>41</v>
      </c>
      <c r="E29" s="14" t="s">
        <v>467</v>
      </c>
      <c r="F29" s="12" t="s">
        <v>443</v>
      </c>
      <c r="G29" s="15" t="s">
        <v>444</v>
      </c>
      <c r="H29" s="15">
        <v>17</v>
      </c>
    </row>
    <row r="30" spans="1:8" x14ac:dyDescent="0.2">
      <c r="A30" s="84">
        <v>1</v>
      </c>
      <c r="B30" s="23" t="s">
        <v>182</v>
      </c>
      <c r="C30" s="23">
        <v>4150</v>
      </c>
      <c r="D30" s="23" t="s">
        <v>181</v>
      </c>
      <c r="E30" s="22" t="s">
        <v>467</v>
      </c>
      <c r="F30" s="23" t="s">
        <v>455</v>
      </c>
      <c r="G30" s="24" t="s">
        <v>445</v>
      </c>
      <c r="H30" s="23">
        <v>21</v>
      </c>
    </row>
    <row r="31" spans="1:8" x14ac:dyDescent="0.2">
      <c r="A31" s="84">
        <v>2</v>
      </c>
      <c r="B31" s="23" t="s">
        <v>182</v>
      </c>
      <c r="C31" s="23">
        <v>4150</v>
      </c>
      <c r="D31" s="23" t="s">
        <v>181</v>
      </c>
      <c r="E31" s="22" t="s">
        <v>467</v>
      </c>
      <c r="F31" s="23" t="s">
        <v>455</v>
      </c>
      <c r="G31" s="23" t="s">
        <v>447</v>
      </c>
      <c r="H31" s="23">
        <v>16</v>
      </c>
    </row>
    <row r="32" spans="1:8" x14ac:dyDescent="0.2">
      <c r="A32" s="84">
        <v>3</v>
      </c>
      <c r="B32" s="24" t="s">
        <v>182</v>
      </c>
      <c r="C32" s="24">
        <v>4150</v>
      </c>
      <c r="D32" s="24" t="s">
        <v>181</v>
      </c>
      <c r="E32" s="25" t="s">
        <v>467</v>
      </c>
      <c r="F32" s="24" t="s">
        <v>455</v>
      </c>
      <c r="G32" s="24" t="s">
        <v>444</v>
      </c>
      <c r="H32" s="24">
        <v>18</v>
      </c>
    </row>
    <row r="33" spans="1:8" x14ac:dyDescent="0.2">
      <c r="A33" s="84">
        <v>4</v>
      </c>
      <c r="B33" s="23" t="s">
        <v>182</v>
      </c>
      <c r="C33" s="23">
        <v>4150</v>
      </c>
      <c r="D33" s="23" t="s">
        <v>181</v>
      </c>
      <c r="E33" s="22" t="s">
        <v>467</v>
      </c>
      <c r="F33" s="23" t="s">
        <v>455</v>
      </c>
      <c r="G33" s="23" t="s">
        <v>446</v>
      </c>
      <c r="H33" s="23">
        <v>24</v>
      </c>
    </row>
    <row r="34" spans="1:8" x14ac:dyDescent="0.2">
      <c r="A34" s="84">
        <v>7</v>
      </c>
      <c r="B34" s="23" t="s">
        <v>182</v>
      </c>
      <c r="C34" s="23">
        <v>4150</v>
      </c>
      <c r="D34" s="23" t="s">
        <v>181</v>
      </c>
      <c r="E34" s="22" t="s">
        <v>467</v>
      </c>
      <c r="F34" s="71"/>
      <c r="G34" s="23" t="s">
        <v>451</v>
      </c>
      <c r="H34" s="73">
        <v>28.666666666666668</v>
      </c>
    </row>
    <row r="35" spans="1:8" ht="14.4" x14ac:dyDescent="0.3">
      <c r="A35" s="84">
        <v>9</v>
      </c>
      <c r="B35" s="114" t="s">
        <v>182</v>
      </c>
      <c r="C35" s="101">
        <v>4150</v>
      </c>
      <c r="D35" s="100" t="s">
        <v>181</v>
      </c>
      <c r="E35" s="114" t="s">
        <v>503</v>
      </c>
      <c r="F35" s="69"/>
      <c r="G35" s="69"/>
      <c r="H35" s="113"/>
    </row>
    <row r="36" spans="1:8" x14ac:dyDescent="0.2">
      <c r="A36" s="84">
        <v>3</v>
      </c>
      <c r="B36" s="24" t="s">
        <v>199</v>
      </c>
      <c r="C36" s="24">
        <v>3425</v>
      </c>
      <c r="D36" s="24" t="s">
        <v>198</v>
      </c>
      <c r="E36" s="25" t="s">
        <v>469</v>
      </c>
      <c r="F36" s="24" t="s">
        <v>455</v>
      </c>
      <c r="G36" s="24" t="s">
        <v>444</v>
      </c>
      <c r="H36" s="24">
        <v>23</v>
      </c>
    </row>
    <row r="37" spans="1:8" x14ac:dyDescent="0.2">
      <c r="A37" s="84">
        <v>2</v>
      </c>
      <c r="B37" s="19" t="s">
        <v>161</v>
      </c>
      <c r="C37" s="19">
        <v>7129</v>
      </c>
      <c r="D37" s="19" t="s">
        <v>160</v>
      </c>
      <c r="E37" s="18" t="s">
        <v>467</v>
      </c>
      <c r="F37" s="19" t="s">
        <v>454</v>
      </c>
      <c r="G37" s="19" t="s">
        <v>447</v>
      </c>
      <c r="H37" s="19">
        <v>17</v>
      </c>
    </row>
    <row r="38" spans="1:8" x14ac:dyDescent="0.2">
      <c r="A38" s="84">
        <v>1</v>
      </c>
      <c r="B38" s="15" t="s">
        <v>16</v>
      </c>
      <c r="C38" s="15" t="s">
        <v>14</v>
      </c>
      <c r="D38" s="15" t="s">
        <v>15</v>
      </c>
      <c r="E38" s="14" t="s">
        <v>467</v>
      </c>
      <c r="F38" s="12" t="s">
        <v>443</v>
      </c>
      <c r="G38" s="15" t="s">
        <v>445</v>
      </c>
      <c r="H38" s="15">
        <v>16</v>
      </c>
    </row>
    <row r="39" spans="1:8" x14ac:dyDescent="0.2">
      <c r="A39" s="84">
        <v>4</v>
      </c>
      <c r="B39" s="12" t="s">
        <v>16</v>
      </c>
      <c r="C39" s="12" t="s">
        <v>14</v>
      </c>
      <c r="D39" s="12" t="s">
        <v>15</v>
      </c>
      <c r="E39" s="11" t="s">
        <v>467</v>
      </c>
      <c r="F39" s="12" t="s">
        <v>443</v>
      </c>
      <c r="G39" s="12" t="s">
        <v>446</v>
      </c>
      <c r="H39" s="12">
        <v>27</v>
      </c>
    </row>
    <row r="40" spans="1:8" x14ac:dyDescent="0.2">
      <c r="A40" s="84">
        <v>6</v>
      </c>
      <c r="B40" s="12" t="s">
        <v>16</v>
      </c>
      <c r="C40" s="12" t="s">
        <v>14</v>
      </c>
      <c r="D40" s="12" t="s">
        <v>15</v>
      </c>
      <c r="E40" s="11" t="s">
        <v>467</v>
      </c>
      <c r="F40" s="67"/>
      <c r="G40" s="67" t="s">
        <v>450</v>
      </c>
      <c r="H40" s="79">
        <v>58</v>
      </c>
    </row>
    <row r="41" spans="1:8" ht="14.4" x14ac:dyDescent="0.3">
      <c r="A41" s="84">
        <v>9</v>
      </c>
      <c r="B41" s="114" t="s">
        <v>16</v>
      </c>
      <c r="C41" s="101" t="s">
        <v>14</v>
      </c>
      <c r="D41" s="100" t="s">
        <v>15</v>
      </c>
      <c r="E41" s="114" t="s">
        <v>505</v>
      </c>
      <c r="F41" s="69"/>
      <c r="G41" s="69"/>
      <c r="H41" s="113"/>
    </row>
    <row r="42" spans="1:8" x14ac:dyDescent="0.2">
      <c r="A42" s="84">
        <v>1</v>
      </c>
      <c r="B42" s="23" t="s">
        <v>188</v>
      </c>
      <c r="C42" s="23">
        <v>6590</v>
      </c>
      <c r="D42" s="23" t="s">
        <v>187</v>
      </c>
      <c r="E42" s="22" t="s">
        <v>469</v>
      </c>
      <c r="F42" s="23" t="s">
        <v>455</v>
      </c>
      <c r="G42" s="24" t="s">
        <v>445</v>
      </c>
      <c r="H42" s="23">
        <v>31</v>
      </c>
    </row>
    <row r="43" spans="1:8" x14ac:dyDescent="0.2">
      <c r="A43" s="84">
        <v>1</v>
      </c>
      <c r="B43" s="27" t="s">
        <v>222</v>
      </c>
      <c r="C43" s="27">
        <v>6774</v>
      </c>
      <c r="D43" s="27" t="s">
        <v>221</v>
      </c>
      <c r="E43" s="26" t="s">
        <v>468</v>
      </c>
      <c r="F43" s="27" t="s">
        <v>456</v>
      </c>
      <c r="G43" s="28" t="s">
        <v>445</v>
      </c>
      <c r="H43" s="27">
        <v>18</v>
      </c>
    </row>
    <row r="44" spans="1:8" x14ac:dyDescent="0.2">
      <c r="A44" s="84">
        <v>3</v>
      </c>
      <c r="B44" s="28" t="s">
        <v>222</v>
      </c>
      <c r="C44" s="28">
        <v>6774</v>
      </c>
      <c r="D44" s="28" t="s">
        <v>221</v>
      </c>
      <c r="E44" s="29" t="s">
        <v>469</v>
      </c>
      <c r="F44" s="28" t="s">
        <v>456</v>
      </c>
      <c r="G44" s="28" t="s">
        <v>444</v>
      </c>
      <c r="H44" s="28">
        <v>22</v>
      </c>
    </row>
    <row r="45" spans="1:8" x14ac:dyDescent="0.2">
      <c r="A45" s="84">
        <v>4</v>
      </c>
      <c r="B45" s="27" t="s">
        <v>222</v>
      </c>
      <c r="C45" s="27">
        <v>6774</v>
      </c>
      <c r="D45" s="27" t="s">
        <v>221</v>
      </c>
      <c r="E45" s="26" t="s">
        <v>468</v>
      </c>
      <c r="F45" s="27" t="s">
        <v>456</v>
      </c>
      <c r="G45" s="27" t="s">
        <v>446</v>
      </c>
      <c r="H45" s="27">
        <v>25</v>
      </c>
    </row>
    <row r="46" spans="1:8" x14ac:dyDescent="0.2">
      <c r="A46" s="84">
        <v>5</v>
      </c>
      <c r="B46" s="61" t="s">
        <v>122</v>
      </c>
      <c r="C46" s="61" t="s">
        <v>120</v>
      </c>
      <c r="D46" s="61" t="s">
        <v>121</v>
      </c>
      <c r="E46" s="60" t="s">
        <v>468</v>
      </c>
      <c r="F46" s="61"/>
      <c r="G46" s="61" t="s">
        <v>449</v>
      </c>
      <c r="H46" s="61">
        <v>54</v>
      </c>
    </row>
    <row r="47" spans="1:8" x14ac:dyDescent="0.2">
      <c r="A47" s="84">
        <v>2</v>
      </c>
      <c r="B47" s="63" t="s">
        <v>69</v>
      </c>
      <c r="C47" s="63" t="s">
        <v>67</v>
      </c>
      <c r="D47" s="63" t="s">
        <v>68</v>
      </c>
      <c r="E47" s="62" t="s">
        <v>468</v>
      </c>
      <c r="F47" s="63" t="s">
        <v>452</v>
      </c>
      <c r="G47" s="63" t="s">
        <v>447</v>
      </c>
      <c r="H47" s="63">
        <v>33</v>
      </c>
    </row>
    <row r="48" spans="1:8" x14ac:dyDescent="0.2">
      <c r="A48" s="84">
        <v>1</v>
      </c>
      <c r="B48" s="17" t="s">
        <v>108</v>
      </c>
      <c r="C48" s="17">
        <v>3608</v>
      </c>
      <c r="D48" s="17" t="s">
        <v>107</v>
      </c>
      <c r="E48" s="16" t="s">
        <v>467</v>
      </c>
      <c r="F48" s="17" t="s">
        <v>453</v>
      </c>
      <c r="G48" s="17" t="s">
        <v>445</v>
      </c>
      <c r="H48" s="17">
        <v>13.5</v>
      </c>
    </row>
    <row r="49" spans="1:8" x14ac:dyDescent="0.2">
      <c r="A49" s="84">
        <v>4</v>
      </c>
      <c r="B49" s="17" t="s">
        <v>108</v>
      </c>
      <c r="C49" s="17">
        <v>3608</v>
      </c>
      <c r="D49" s="17" t="s">
        <v>107</v>
      </c>
      <c r="E49" s="16" t="s">
        <v>467</v>
      </c>
      <c r="F49" s="17" t="s">
        <v>453</v>
      </c>
      <c r="G49" s="17" t="s">
        <v>446</v>
      </c>
      <c r="H49" s="17">
        <v>25.5</v>
      </c>
    </row>
    <row r="50" spans="1:8" x14ac:dyDescent="0.2">
      <c r="A50" s="84">
        <v>5</v>
      </c>
      <c r="B50" s="59" t="s">
        <v>108</v>
      </c>
      <c r="C50" s="59">
        <v>3608</v>
      </c>
      <c r="D50" s="59" t="s">
        <v>107</v>
      </c>
      <c r="E50" s="58" t="s">
        <v>469</v>
      </c>
      <c r="F50" s="59"/>
      <c r="G50" s="59" t="s">
        <v>448</v>
      </c>
      <c r="H50" s="59">
        <v>49</v>
      </c>
    </row>
    <row r="51" spans="1:8" x14ac:dyDescent="0.2">
      <c r="A51" s="84">
        <v>3</v>
      </c>
      <c r="B51" s="28" t="s">
        <v>227</v>
      </c>
      <c r="C51" s="28">
        <v>112</v>
      </c>
      <c r="D51" s="28" t="s">
        <v>226</v>
      </c>
      <c r="E51" s="29" t="s">
        <v>468</v>
      </c>
      <c r="F51" s="28" t="s">
        <v>456</v>
      </c>
      <c r="G51" s="28" t="s">
        <v>444</v>
      </c>
      <c r="H51" s="28">
        <v>16</v>
      </c>
    </row>
    <row r="52" spans="1:8" x14ac:dyDescent="0.2">
      <c r="A52" s="84">
        <v>4</v>
      </c>
      <c r="B52" s="27" t="s">
        <v>227</v>
      </c>
      <c r="C52" s="27">
        <v>112</v>
      </c>
      <c r="D52" s="27" t="s">
        <v>226</v>
      </c>
      <c r="E52" s="26" t="s">
        <v>469</v>
      </c>
      <c r="F52" s="27" t="s">
        <v>456</v>
      </c>
      <c r="G52" s="27" t="s">
        <v>446</v>
      </c>
      <c r="H52" s="27">
        <v>25</v>
      </c>
    </row>
    <row r="53" spans="1:8" x14ac:dyDescent="0.2">
      <c r="A53" s="84">
        <v>1</v>
      </c>
      <c r="B53" s="15" t="s">
        <v>27</v>
      </c>
      <c r="C53" s="15">
        <v>4302</v>
      </c>
      <c r="D53" s="15" t="s">
        <v>26</v>
      </c>
      <c r="E53" s="14" t="s">
        <v>470</v>
      </c>
      <c r="F53" s="12" t="s">
        <v>443</v>
      </c>
      <c r="G53" s="15" t="s">
        <v>445</v>
      </c>
      <c r="H53" s="15">
        <v>26</v>
      </c>
    </row>
    <row r="54" spans="1:8" x14ac:dyDescent="0.2">
      <c r="A54" s="84">
        <v>6</v>
      </c>
      <c r="B54" s="12" t="s">
        <v>27</v>
      </c>
      <c r="C54" s="12">
        <v>4302</v>
      </c>
      <c r="D54" s="12" t="s">
        <v>26</v>
      </c>
      <c r="E54" s="11" t="s">
        <v>469</v>
      </c>
      <c r="F54" s="67"/>
      <c r="G54" s="67" t="s">
        <v>450</v>
      </c>
      <c r="H54" s="79">
        <v>63</v>
      </c>
    </row>
    <row r="55" spans="1:8" x14ac:dyDescent="0.2">
      <c r="A55" s="84">
        <v>5</v>
      </c>
      <c r="B55" s="61" t="s">
        <v>140</v>
      </c>
      <c r="C55" s="61" t="s">
        <v>138</v>
      </c>
      <c r="D55" s="61" t="s">
        <v>139</v>
      </c>
      <c r="E55" s="60" t="s">
        <v>469</v>
      </c>
      <c r="F55" s="61"/>
      <c r="G55" s="61" t="s">
        <v>449</v>
      </c>
      <c r="H55" s="61">
        <v>92</v>
      </c>
    </row>
    <row r="56" spans="1:8" x14ac:dyDescent="0.2">
      <c r="A56" s="84">
        <v>2</v>
      </c>
      <c r="B56" s="63" t="s">
        <v>84</v>
      </c>
      <c r="C56" s="63" t="s">
        <v>82</v>
      </c>
      <c r="D56" s="63" t="s">
        <v>83</v>
      </c>
      <c r="E56" s="62" t="s">
        <v>469</v>
      </c>
      <c r="F56" s="63" t="s">
        <v>452</v>
      </c>
      <c r="G56" s="63" t="s">
        <v>447</v>
      </c>
      <c r="H56" s="63">
        <v>33</v>
      </c>
    </row>
    <row r="57" spans="1:8" x14ac:dyDescent="0.2">
      <c r="A57" s="84">
        <v>2</v>
      </c>
      <c r="B57" s="12" t="s">
        <v>36</v>
      </c>
      <c r="C57" s="12" t="s">
        <v>34</v>
      </c>
      <c r="D57" s="12" t="s">
        <v>35</v>
      </c>
      <c r="E57" s="11" t="s">
        <v>467</v>
      </c>
      <c r="F57" s="12" t="s">
        <v>443</v>
      </c>
      <c r="G57" s="12" t="s">
        <v>447</v>
      </c>
      <c r="H57" s="12">
        <v>9</v>
      </c>
    </row>
    <row r="58" spans="1:8" x14ac:dyDescent="0.2">
      <c r="A58" s="84">
        <v>3</v>
      </c>
      <c r="B58" s="15" t="s">
        <v>36</v>
      </c>
      <c r="C58" s="15" t="s">
        <v>34</v>
      </c>
      <c r="D58" s="15" t="s">
        <v>35</v>
      </c>
      <c r="E58" s="14" t="s">
        <v>468</v>
      </c>
      <c r="F58" s="12" t="s">
        <v>443</v>
      </c>
      <c r="G58" s="15" t="s">
        <v>444</v>
      </c>
      <c r="H58" s="15">
        <v>19</v>
      </c>
    </row>
    <row r="59" spans="1:8" x14ac:dyDescent="0.2">
      <c r="A59" s="115">
        <v>8</v>
      </c>
      <c r="B59" s="107" t="s">
        <v>36</v>
      </c>
      <c r="C59" s="67" t="s">
        <v>551</v>
      </c>
      <c r="D59" s="107" t="s">
        <v>35</v>
      </c>
      <c r="E59" s="67" t="s">
        <v>467</v>
      </c>
      <c r="F59" s="67"/>
      <c r="G59" s="67" t="s">
        <v>552</v>
      </c>
      <c r="H59" s="79">
        <v>8.5</v>
      </c>
    </row>
    <row r="60" spans="1:8" x14ac:dyDescent="0.2">
      <c r="A60" s="84">
        <v>1</v>
      </c>
      <c r="B60" s="65" t="s">
        <v>53</v>
      </c>
      <c r="C60" s="65">
        <v>5673</v>
      </c>
      <c r="D60" s="65" t="s">
        <v>52</v>
      </c>
      <c r="E60" s="64" t="s">
        <v>467</v>
      </c>
      <c r="F60" s="65" t="s">
        <v>452</v>
      </c>
      <c r="G60" s="65" t="s">
        <v>445</v>
      </c>
      <c r="H60" s="65">
        <v>21</v>
      </c>
    </row>
    <row r="61" spans="1:8" x14ac:dyDescent="0.2">
      <c r="A61" s="84">
        <v>3</v>
      </c>
      <c r="B61" s="65" t="s">
        <v>53</v>
      </c>
      <c r="C61" s="65">
        <v>5673</v>
      </c>
      <c r="D61" s="65" t="s">
        <v>52</v>
      </c>
      <c r="E61" s="64" t="s">
        <v>469</v>
      </c>
      <c r="F61" s="65" t="s">
        <v>452</v>
      </c>
      <c r="G61" s="65" t="s">
        <v>444</v>
      </c>
      <c r="H61" s="65">
        <v>23</v>
      </c>
    </row>
    <row r="62" spans="1:8" x14ac:dyDescent="0.2">
      <c r="A62" s="84">
        <v>4</v>
      </c>
      <c r="B62" s="63" t="s">
        <v>53</v>
      </c>
      <c r="C62" s="63">
        <v>5673</v>
      </c>
      <c r="D62" s="63" t="s">
        <v>52</v>
      </c>
      <c r="E62" s="62" t="s">
        <v>467</v>
      </c>
      <c r="F62" s="63" t="s">
        <v>452</v>
      </c>
      <c r="G62" s="63" t="s">
        <v>446</v>
      </c>
      <c r="H62" s="63">
        <v>28</v>
      </c>
    </row>
    <row r="63" spans="1:8" x14ac:dyDescent="0.2">
      <c r="A63" s="84">
        <v>7</v>
      </c>
      <c r="B63" s="63" t="s">
        <v>53</v>
      </c>
      <c r="C63" s="63">
        <v>5673</v>
      </c>
      <c r="D63" s="63" t="s">
        <v>52</v>
      </c>
      <c r="E63" s="62" t="s">
        <v>469</v>
      </c>
      <c r="F63" s="68"/>
      <c r="G63" s="63" t="s">
        <v>451</v>
      </c>
      <c r="H63" s="75">
        <v>31.5</v>
      </c>
    </row>
    <row r="64" spans="1:8" x14ac:dyDescent="0.2">
      <c r="A64" s="84">
        <v>2</v>
      </c>
      <c r="B64" s="17" t="s">
        <v>124</v>
      </c>
      <c r="C64" s="17">
        <v>6694</v>
      </c>
      <c r="D64" s="17" t="s">
        <v>123</v>
      </c>
      <c r="E64" s="16" t="s">
        <v>467</v>
      </c>
      <c r="F64" s="17" t="s">
        <v>453</v>
      </c>
      <c r="G64" s="17" t="s">
        <v>447</v>
      </c>
      <c r="H64" s="17">
        <v>10</v>
      </c>
    </row>
    <row r="65" spans="1:8" x14ac:dyDescent="0.2">
      <c r="A65" s="84">
        <v>3</v>
      </c>
      <c r="B65" s="17" t="s">
        <v>124</v>
      </c>
      <c r="C65" s="17">
        <v>6694</v>
      </c>
      <c r="D65" s="17" t="s">
        <v>123</v>
      </c>
      <c r="E65" s="16" t="s">
        <v>467</v>
      </c>
      <c r="F65" s="17" t="s">
        <v>453</v>
      </c>
      <c r="G65" s="17" t="s">
        <v>444</v>
      </c>
      <c r="H65" s="17">
        <v>21</v>
      </c>
    </row>
    <row r="66" spans="1:8" x14ac:dyDescent="0.2">
      <c r="A66" s="84">
        <v>1</v>
      </c>
      <c r="B66" s="27" t="s">
        <v>219</v>
      </c>
      <c r="C66" s="27">
        <v>7130</v>
      </c>
      <c r="D66" s="27" t="s">
        <v>218</v>
      </c>
      <c r="E66" s="26" t="s">
        <v>467</v>
      </c>
      <c r="F66" s="27" t="s">
        <v>456</v>
      </c>
      <c r="G66" s="28" t="s">
        <v>445</v>
      </c>
      <c r="H66" s="27">
        <v>15</v>
      </c>
    </row>
    <row r="67" spans="1:8" x14ac:dyDescent="0.2">
      <c r="A67" s="84">
        <v>2</v>
      </c>
      <c r="B67" s="27" t="s">
        <v>219</v>
      </c>
      <c r="C67" s="27">
        <v>7130</v>
      </c>
      <c r="D67" s="27" t="s">
        <v>218</v>
      </c>
      <c r="E67" s="26" t="s">
        <v>468</v>
      </c>
      <c r="F67" s="27" t="s">
        <v>456</v>
      </c>
      <c r="G67" s="27" t="s">
        <v>447</v>
      </c>
      <c r="H67" s="27">
        <v>17</v>
      </c>
    </row>
    <row r="68" spans="1:8" x14ac:dyDescent="0.2">
      <c r="A68" s="84">
        <v>1</v>
      </c>
      <c r="B68" s="17" t="s">
        <v>113</v>
      </c>
      <c r="C68" s="17" t="s">
        <v>111</v>
      </c>
      <c r="D68" s="17" t="s">
        <v>112</v>
      </c>
      <c r="E68" s="16" t="s">
        <v>468</v>
      </c>
      <c r="F68" s="17" t="s">
        <v>453</v>
      </c>
      <c r="G68" s="17" t="s">
        <v>445</v>
      </c>
      <c r="H68" s="17">
        <v>19.5</v>
      </c>
    </row>
    <row r="69" spans="1:8" x14ac:dyDescent="0.2">
      <c r="A69" s="84">
        <v>2</v>
      </c>
      <c r="B69" s="17" t="s">
        <v>113</v>
      </c>
      <c r="C69" s="17" t="s">
        <v>111</v>
      </c>
      <c r="D69" s="17" t="s">
        <v>112</v>
      </c>
      <c r="E69" s="16" t="s">
        <v>468</v>
      </c>
      <c r="F69" s="17" t="s">
        <v>453</v>
      </c>
      <c r="G69" s="17" t="s">
        <v>447</v>
      </c>
      <c r="H69" s="17">
        <v>14</v>
      </c>
    </row>
    <row r="70" spans="1:8" x14ac:dyDescent="0.2">
      <c r="A70" s="84">
        <v>3</v>
      </c>
      <c r="B70" s="17" t="s">
        <v>113</v>
      </c>
      <c r="C70" s="17" t="s">
        <v>111</v>
      </c>
      <c r="D70" s="17" t="s">
        <v>112</v>
      </c>
      <c r="E70" s="16" t="s">
        <v>470</v>
      </c>
      <c r="F70" s="17" t="s">
        <v>453</v>
      </c>
      <c r="G70" s="17" t="s">
        <v>444</v>
      </c>
      <c r="H70" s="17">
        <v>25.5</v>
      </c>
    </row>
    <row r="71" spans="1:8" x14ac:dyDescent="0.2">
      <c r="A71" s="84">
        <v>4</v>
      </c>
      <c r="B71" s="17" t="s">
        <v>113</v>
      </c>
      <c r="C71" s="17" t="s">
        <v>111</v>
      </c>
      <c r="D71" s="17" t="s">
        <v>112</v>
      </c>
      <c r="E71" s="16" t="s">
        <v>468</v>
      </c>
      <c r="F71" s="17" t="s">
        <v>453</v>
      </c>
      <c r="G71" s="17" t="s">
        <v>446</v>
      </c>
      <c r="H71" s="17">
        <v>30.5</v>
      </c>
    </row>
    <row r="72" spans="1:8" x14ac:dyDescent="0.2">
      <c r="A72" s="84">
        <v>5</v>
      </c>
      <c r="B72" s="61" t="s">
        <v>113</v>
      </c>
      <c r="C72" s="61" t="s">
        <v>111</v>
      </c>
      <c r="D72" s="61" t="s">
        <v>112</v>
      </c>
      <c r="E72" s="60" t="s">
        <v>467</v>
      </c>
      <c r="F72" s="61"/>
      <c r="G72" s="61" t="s">
        <v>449</v>
      </c>
      <c r="H72" s="61">
        <v>42</v>
      </c>
    </row>
    <row r="73" spans="1:8" ht="14.4" x14ac:dyDescent="0.3">
      <c r="A73" s="84">
        <v>9</v>
      </c>
      <c r="B73" s="114" t="s">
        <v>113</v>
      </c>
      <c r="C73" s="140" t="s">
        <v>111</v>
      </c>
      <c r="D73" s="114" t="s">
        <v>112</v>
      </c>
      <c r="E73" s="114" t="s">
        <v>509</v>
      </c>
      <c r="F73" s="69"/>
      <c r="G73" s="69"/>
      <c r="H73" s="113"/>
    </row>
    <row r="74" spans="1:8" x14ac:dyDescent="0.2">
      <c r="A74" s="84">
        <v>5</v>
      </c>
      <c r="B74" s="59" t="s">
        <v>126</v>
      </c>
      <c r="C74" s="59">
        <v>4115</v>
      </c>
      <c r="D74" s="59" t="s">
        <v>125</v>
      </c>
      <c r="E74" s="58" t="s">
        <v>467</v>
      </c>
      <c r="F74" s="59"/>
      <c r="G74" s="59" t="s">
        <v>448</v>
      </c>
      <c r="H74" s="59">
        <v>18</v>
      </c>
    </row>
    <row r="75" spans="1:8" ht="14.4" x14ac:dyDescent="0.3">
      <c r="A75" s="84">
        <v>9</v>
      </c>
      <c r="B75" s="114" t="s">
        <v>126</v>
      </c>
      <c r="C75" s="101">
        <v>4115</v>
      </c>
      <c r="D75" s="100" t="s">
        <v>125</v>
      </c>
      <c r="E75" s="114" t="s">
        <v>507</v>
      </c>
      <c r="F75" s="69"/>
      <c r="G75" s="69"/>
      <c r="H75" s="113"/>
    </row>
    <row r="76" spans="1:8" x14ac:dyDescent="0.2">
      <c r="A76" s="84">
        <v>2</v>
      </c>
      <c r="B76" s="19" t="s">
        <v>175</v>
      </c>
      <c r="C76" s="19">
        <v>5933</v>
      </c>
      <c r="D76" s="19" t="s">
        <v>174</v>
      </c>
      <c r="E76" s="18" t="s">
        <v>468</v>
      </c>
      <c r="F76" s="19" t="s">
        <v>454</v>
      </c>
      <c r="G76" s="19" t="s">
        <v>447</v>
      </c>
      <c r="H76" s="19">
        <v>25</v>
      </c>
    </row>
    <row r="77" spans="1:8" x14ac:dyDescent="0.2">
      <c r="A77" s="84">
        <v>3</v>
      </c>
      <c r="B77" s="21" t="s">
        <v>167</v>
      </c>
      <c r="C77" s="21">
        <v>7073</v>
      </c>
      <c r="D77" s="21" t="s">
        <v>166</v>
      </c>
      <c r="E77" s="20" t="s">
        <v>469</v>
      </c>
      <c r="F77" s="21" t="s">
        <v>454</v>
      </c>
      <c r="G77" s="21" t="s">
        <v>444</v>
      </c>
      <c r="H77" s="21">
        <v>22</v>
      </c>
    </row>
    <row r="78" spans="1:8" x14ac:dyDescent="0.2">
      <c r="A78" s="84">
        <v>1</v>
      </c>
      <c r="B78" s="19" t="s">
        <v>157</v>
      </c>
      <c r="C78" s="19">
        <v>6334</v>
      </c>
      <c r="D78" s="19" t="s">
        <v>156</v>
      </c>
      <c r="E78" s="18" t="s">
        <v>469</v>
      </c>
      <c r="F78" s="19" t="s">
        <v>454</v>
      </c>
      <c r="G78" s="21" t="s">
        <v>445</v>
      </c>
      <c r="H78" s="19">
        <v>23</v>
      </c>
    </row>
    <row r="79" spans="1:8" x14ac:dyDescent="0.2">
      <c r="A79" s="84">
        <v>3</v>
      </c>
      <c r="B79" s="21" t="s">
        <v>157</v>
      </c>
      <c r="C79" s="21">
        <v>6334</v>
      </c>
      <c r="D79" s="21" t="s">
        <v>156</v>
      </c>
      <c r="E79" s="20" t="s">
        <v>468</v>
      </c>
      <c r="F79" s="21" t="s">
        <v>454</v>
      </c>
      <c r="G79" s="21" t="s">
        <v>444</v>
      </c>
      <c r="H79" s="21">
        <v>17</v>
      </c>
    </row>
    <row r="80" spans="1:8" x14ac:dyDescent="0.2">
      <c r="A80" s="84">
        <v>4</v>
      </c>
      <c r="B80" s="19" t="s">
        <v>157</v>
      </c>
      <c r="C80" s="19">
        <v>6334</v>
      </c>
      <c r="D80" s="19" t="s">
        <v>156</v>
      </c>
      <c r="E80" s="18" t="s">
        <v>468</v>
      </c>
      <c r="F80" s="19" t="s">
        <v>454</v>
      </c>
      <c r="G80" s="19" t="s">
        <v>446</v>
      </c>
      <c r="H80" s="19">
        <v>28</v>
      </c>
    </row>
    <row r="81" spans="1:8" x14ac:dyDescent="0.2">
      <c r="A81" s="84">
        <v>1</v>
      </c>
      <c r="B81" s="27" t="s">
        <v>225</v>
      </c>
      <c r="C81" s="27">
        <v>7600</v>
      </c>
      <c r="D81" s="27" t="s">
        <v>224</v>
      </c>
      <c r="E81" s="26" t="s">
        <v>469</v>
      </c>
      <c r="F81" s="27" t="s">
        <v>456</v>
      </c>
      <c r="G81" s="28" t="s">
        <v>445</v>
      </c>
      <c r="H81" s="27">
        <v>21</v>
      </c>
    </row>
    <row r="82" spans="1:8" x14ac:dyDescent="0.2">
      <c r="A82" s="84">
        <v>2</v>
      </c>
      <c r="B82" s="27" t="s">
        <v>225</v>
      </c>
      <c r="C82" s="27">
        <v>7600</v>
      </c>
      <c r="D82" s="27" t="s">
        <v>224</v>
      </c>
      <c r="E82" s="26" t="s">
        <v>467</v>
      </c>
      <c r="F82" s="27" t="s">
        <v>456</v>
      </c>
      <c r="G82" s="27" t="s">
        <v>447</v>
      </c>
      <c r="H82" s="27">
        <v>10</v>
      </c>
    </row>
    <row r="83" spans="1:8" x14ac:dyDescent="0.2">
      <c r="A83" s="84">
        <v>3</v>
      </c>
      <c r="B83" s="28" t="s">
        <v>225</v>
      </c>
      <c r="C83" s="28">
        <v>7600</v>
      </c>
      <c r="D83" s="28" t="s">
        <v>224</v>
      </c>
      <c r="E83" s="29" t="s">
        <v>467</v>
      </c>
      <c r="F83" s="28" t="s">
        <v>456</v>
      </c>
      <c r="G83" s="28" t="s">
        <v>444</v>
      </c>
      <c r="H83" s="28">
        <v>11</v>
      </c>
    </row>
    <row r="84" spans="1:8" x14ac:dyDescent="0.2">
      <c r="A84" s="84">
        <v>4</v>
      </c>
      <c r="B84" s="27" t="s">
        <v>225</v>
      </c>
      <c r="C84" s="27">
        <v>7600</v>
      </c>
      <c r="D84" s="27" t="s">
        <v>224</v>
      </c>
      <c r="E84" s="26" t="s">
        <v>467</v>
      </c>
      <c r="F84" s="27" t="s">
        <v>456</v>
      </c>
      <c r="G84" s="27" t="s">
        <v>446</v>
      </c>
      <c r="H84" s="27">
        <v>21</v>
      </c>
    </row>
    <row r="85" spans="1:8" x14ac:dyDescent="0.2">
      <c r="A85" s="84">
        <v>1</v>
      </c>
      <c r="B85" s="19" t="s">
        <v>154</v>
      </c>
      <c r="C85" s="19">
        <v>8456</v>
      </c>
      <c r="D85" s="19" t="s">
        <v>153</v>
      </c>
      <c r="E85" s="18" t="s">
        <v>468</v>
      </c>
      <c r="F85" s="19" t="s">
        <v>454</v>
      </c>
      <c r="G85" s="21" t="s">
        <v>445</v>
      </c>
      <c r="H85" s="19">
        <v>19</v>
      </c>
    </row>
    <row r="86" spans="1:8" x14ac:dyDescent="0.2">
      <c r="A86" s="84">
        <v>4</v>
      </c>
      <c r="B86" s="19" t="s">
        <v>154</v>
      </c>
      <c r="C86" s="19">
        <v>8456</v>
      </c>
      <c r="D86" s="19" t="s">
        <v>153</v>
      </c>
      <c r="E86" s="18" t="s">
        <v>469</v>
      </c>
      <c r="F86" s="19" t="s">
        <v>454</v>
      </c>
      <c r="G86" s="19" t="s">
        <v>446</v>
      </c>
      <c r="H86" s="19">
        <v>35</v>
      </c>
    </row>
    <row r="87" spans="1:8" x14ac:dyDescent="0.2">
      <c r="A87" s="84">
        <v>2</v>
      </c>
      <c r="B87" s="139" t="s">
        <v>46</v>
      </c>
      <c r="C87" s="139">
        <v>9500</v>
      </c>
      <c r="D87" s="139" t="s">
        <v>48</v>
      </c>
      <c r="E87" s="142" t="s">
        <v>469</v>
      </c>
      <c r="F87" s="139" t="s">
        <v>443</v>
      </c>
      <c r="G87" s="139" t="s">
        <v>447</v>
      </c>
      <c r="H87" s="139">
        <v>32</v>
      </c>
    </row>
    <row r="88" spans="1:8" x14ac:dyDescent="0.2">
      <c r="A88" s="112">
        <v>1</v>
      </c>
      <c r="B88" s="19" t="s">
        <v>150</v>
      </c>
      <c r="C88" s="19" t="s">
        <v>148</v>
      </c>
      <c r="D88" s="19" t="s">
        <v>149</v>
      </c>
      <c r="E88" s="18" t="s">
        <v>467</v>
      </c>
      <c r="F88" s="19" t="s">
        <v>454</v>
      </c>
      <c r="G88" s="21" t="s">
        <v>445</v>
      </c>
      <c r="H88" s="19">
        <v>17</v>
      </c>
    </row>
    <row r="89" spans="1:8" x14ac:dyDescent="0.2">
      <c r="A89" s="112">
        <v>2</v>
      </c>
      <c r="B89" s="19" t="s">
        <v>150</v>
      </c>
      <c r="C89" s="19" t="s">
        <v>148</v>
      </c>
      <c r="D89" s="19" t="s">
        <v>149</v>
      </c>
      <c r="E89" s="18" t="s">
        <v>469</v>
      </c>
      <c r="F89" s="19" t="s">
        <v>454</v>
      </c>
      <c r="G89" s="19" t="s">
        <v>447</v>
      </c>
      <c r="H89" s="19">
        <v>26</v>
      </c>
    </row>
    <row r="90" spans="1:8" x14ac:dyDescent="0.2">
      <c r="A90" s="112">
        <v>3</v>
      </c>
      <c r="B90" s="21" t="s">
        <v>150</v>
      </c>
      <c r="C90" s="21" t="s">
        <v>148</v>
      </c>
      <c r="D90" s="21" t="s">
        <v>149</v>
      </c>
      <c r="E90" s="20" t="s">
        <v>467</v>
      </c>
      <c r="F90" s="21" t="s">
        <v>454</v>
      </c>
      <c r="G90" s="21" t="s">
        <v>444</v>
      </c>
      <c r="H90" s="21">
        <v>15</v>
      </c>
    </row>
    <row r="91" spans="1:8" x14ac:dyDescent="0.2">
      <c r="A91" s="84">
        <v>4</v>
      </c>
      <c r="B91" s="119" t="s">
        <v>150</v>
      </c>
      <c r="C91" s="19" t="s">
        <v>148</v>
      </c>
      <c r="D91" s="19" t="s">
        <v>149</v>
      </c>
      <c r="E91" s="141" t="s">
        <v>467</v>
      </c>
      <c r="F91" s="119" t="s">
        <v>454</v>
      </c>
      <c r="G91" s="119" t="s">
        <v>446</v>
      </c>
      <c r="H91" s="119">
        <v>21</v>
      </c>
    </row>
    <row r="92" spans="1:8" x14ac:dyDescent="0.2">
      <c r="A92" s="84">
        <v>7</v>
      </c>
      <c r="B92" s="119" t="s">
        <v>150</v>
      </c>
      <c r="C92" s="19" t="s">
        <v>148</v>
      </c>
      <c r="D92" s="19" t="s">
        <v>149</v>
      </c>
      <c r="E92" s="141" t="s">
        <v>468</v>
      </c>
      <c r="F92" s="116"/>
      <c r="G92" s="119" t="s">
        <v>451</v>
      </c>
      <c r="H92" s="144">
        <v>29.23076923076923</v>
      </c>
    </row>
    <row r="93" spans="1:8" x14ac:dyDescent="0.2">
      <c r="A93" s="84">
        <v>2</v>
      </c>
      <c r="B93" s="117" t="s">
        <v>194</v>
      </c>
      <c r="C93" s="23">
        <v>6635</v>
      </c>
      <c r="D93" s="23" t="s">
        <v>193</v>
      </c>
      <c r="E93" s="143" t="s">
        <v>469</v>
      </c>
      <c r="F93" s="117" t="s">
        <v>455</v>
      </c>
      <c r="G93" s="117" t="s">
        <v>447</v>
      </c>
      <c r="H93" s="117">
        <v>27</v>
      </c>
    </row>
    <row r="94" spans="1:8" x14ac:dyDescent="0.2">
      <c r="A94" s="84">
        <v>4</v>
      </c>
      <c r="B94" s="117" t="s">
        <v>194</v>
      </c>
      <c r="C94" s="117">
        <v>6635</v>
      </c>
      <c r="D94" s="117" t="s">
        <v>193</v>
      </c>
      <c r="E94" s="143" t="s">
        <v>469</v>
      </c>
      <c r="F94" s="117" t="s">
        <v>455</v>
      </c>
      <c r="G94" s="117" t="s">
        <v>446</v>
      </c>
      <c r="H94" s="117">
        <v>36</v>
      </c>
    </row>
  </sheetData>
  <sortState xmlns:xlrd2="http://schemas.microsoft.com/office/spreadsheetml/2017/richdata2" ref="A2:J94">
    <sortCondition ref="D2:D94"/>
    <sortCondition ref="A2:A9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623E9-BB32-4DD7-83FD-9484F029A7C1}">
  <dimension ref="A1:O23"/>
  <sheetViews>
    <sheetView workbookViewId="0">
      <selection activeCell="N2" sqref="N2:N4"/>
    </sheetView>
  </sheetViews>
  <sheetFormatPr defaultColWidth="8.77734375" defaultRowHeight="14.4" x14ac:dyDescent="0.3"/>
  <cols>
    <col min="1" max="1" width="8.77734375" style="30"/>
    <col min="2" max="2" width="31.109375" style="30" customWidth="1"/>
    <col min="3" max="3" width="19.109375" style="30" customWidth="1"/>
    <col min="4" max="4" width="25.44140625" style="30" customWidth="1"/>
    <col min="5" max="16384" width="8.77734375" style="30"/>
  </cols>
  <sheetData>
    <row r="1" spans="1:15" x14ac:dyDescent="0.3">
      <c r="A1" s="31" t="s">
        <v>318</v>
      </c>
      <c r="B1" s="31" t="s">
        <v>329</v>
      </c>
      <c r="C1" s="32" t="s">
        <v>330</v>
      </c>
      <c r="D1" s="31" t="s">
        <v>331</v>
      </c>
      <c r="E1" s="33" t="s">
        <v>332</v>
      </c>
      <c r="F1" s="33" t="s">
        <v>333</v>
      </c>
      <c r="G1" s="33" t="s">
        <v>334</v>
      </c>
      <c r="H1" s="33" t="s">
        <v>335</v>
      </c>
      <c r="I1" s="33" t="s">
        <v>333</v>
      </c>
      <c r="J1" s="33" t="s">
        <v>334</v>
      </c>
      <c r="K1" s="33" t="s">
        <v>336</v>
      </c>
      <c r="L1" s="33" t="s">
        <v>333</v>
      </c>
      <c r="M1" s="33" t="s">
        <v>334</v>
      </c>
      <c r="N1" s="33" t="s">
        <v>337</v>
      </c>
      <c r="O1" s="33" t="s">
        <v>0</v>
      </c>
    </row>
    <row r="2" spans="1:15" x14ac:dyDescent="0.3">
      <c r="A2" s="34" t="s">
        <v>338</v>
      </c>
      <c r="B2" s="34" t="s">
        <v>339</v>
      </c>
      <c r="C2" s="34" t="s">
        <v>340</v>
      </c>
      <c r="D2" s="34" t="s">
        <v>36</v>
      </c>
      <c r="E2" s="35">
        <v>1</v>
      </c>
      <c r="F2" s="35">
        <v>10</v>
      </c>
      <c r="G2" s="35">
        <f t="shared" ref="G2:G23" si="0">(E2/F2)*10</f>
        <v>1</v>
      </c>
      <c r="H2" s="35">
        <v>2</v>
      </c>
      <c r="I2" s="35">
        <v>4</v>
      </c>
      <c r="J2" s="35">
        <f t="shared" ref="J2:J23" si="1">(H2/I2)*10</f>
        <v>5</v>
      </c>
      <c r="K2" s="35">
        <v>1</v>
      </c>
      <c r="L2" s="35">
        <v>4</v>
      </c>
      <c r="M2" s="35">
        <f t="shared" ref="M2:M23" si="2">(K2/L2)*10</f>
        <v>2.5</v>
      </c>
      <c r="N2" s="35">
        <f t="shared" ref="N2:N23" si="3">SUM(G2+J2+M2)</f>
        <v>8.5</v>
      </c>
      <c r="O2" s="35">
        <f t="shared" ref="O2:O23" si="4">RANK(N2,N$2:N$23,1)</f>
        <v>1</v>
      </c>
    </row>
    <row r="3" spans="1:15" x14ac:dyDescent="0.3">
      <c r="A3" s="36" t="s">
        <v>341</v>
      </c>
      <c r="B3" s="36" t="s">
        <v>342</v>
      </c>
      <c r="C3" s="36" t="s">
        <v>343</v>
      </c>
      <c r="D3" s="36" t="s">
        <v>204</v>
      </c>
      <c r="E3" s="37">
        <v>2</v>
      </c>
      <c r="F3" s="37">
        <v>8</v>
      </c>
      <c r="G3" s="37">
        <f t="shared" si="0"/>
        <v>2.5</v>
      </c>
      <c r="H3" s="37">
        <v>3</v>
      </c>
      <c r="I3" s="37">
        <v>8</v>
      </c>
      <c r="J3" s="37">
        <f t="shared" si="1"/>
        <v>3.75</v>
      </c>
      <c r="K3" s="37">
        <v>2</v>
      </c>
      <c r="L3" s="37">
        <v>6</v>
      </c>
      <c r="M3" s="37">
        <f t="shared" si="2"/>
        <v>3.333333333333333</v>
      </c>
      <c r="N3" s="37">
        <f t="shared" si="3"/>
        <v>9.5833333333333321</v>
      </c>
      <c r="O3" s="37">
        <f t="shared" si="4"/>
        <v>2</v>
      </c>
    </row>
    <row r="4" spans="1:15" x14ac:dyDescent="0.3">
      <c r="A4" s="38" t="s">
        <v>344</v>
      </c>
      <c r="B4" s="38" t="s">
        <v>345</v>
      </c>
      <c r="C4" s="38" t="s">
        <v>346</v>
      </c>
      <c r="D4" s="38" t="s">
        <v>79</v>
      </c>
      <c r="E4" s="39">
        <v>2</v>
      </c>
      <c r="F4" s="39">
        <v>9</v>
      </c>
      <c r="G4" s="39">
        <f t="shared" si="0"/>
        <v>2.2222222222222223</v>
      </c>
      <c r="H4" s="39">
        <v>4</v>
      </c>
      <c r="I4" s="39">
        <v>6</v>
      </c>
      <c r="J4" s="39">
        <f t="shared" si="1"/>
        <v>6.6666666666666661</v>
      </c>
      <c r="K4" s="39">
        <v>1</v>
      </c>
      <c r="L4" s="39">
        <v>5</v>
      </c>
      <c r="M4" s="39">
        <f t="shared" si="2"/>
        <v>2</v>
      </c>
      <c r="N4" s="39">
        <f t="shared" si="3"/>
        <v>10.888888888888889</v>
      </c>
      <c r="O4" s="39">
        <f t="shared" si="4"/>
        <v>3</v>
      </c>
    </row>
    <row r="5" spans="1:15" x14ac:dyDescent="0.3">
      <c r="A5" s="40" t="s">
        <v>347</v>
      </c>
      <c r="B5" s="40" t="s">
        <v>348</v>
      </c>
      <c r="C5" s="40" t="s">
        <v>349</v>
      </c>
      <c r="D5" s="40" t="s">
        <v>225</v>
      </c>
      <c r="E5" s="41">
        <v>1</v>
      </c>
      <c r="F5" s="41">
        <v>5</v>
      </c>
      <c r="G5" s="41">
        <f t="shared" si="0"/>
        <v>2</v>
      </c>
      <c r="H5" s="41">
        <v>3</v>
      </c>
      <c r="I5" s="41">
        <v>4</v>
      </c>
      <c r="J5" s="41">
        <f t="shared" si="1"/>
        <v>7.5</v>
      </c>
      <c r="K5" s="41">
        <v>2</v>
      </c>
      <c r="L5" s="41">
        <v>8</v>
      </c>
      <c r="M5" s="41">
        <f t="shared" si="2"/>
        <v>2.5</v>
      </c>
      <c r="N5" s="41">
        <f t="shared" si="3"/>
        <v>12</v>
      </c>
      <c r="O5" s="41">
        <f t="shared" si="4"/>
        <v>4</v>
      </c>
    </row>
    <row r="6" spans="1:15" x14ac:dyDescent="0.3">
      <c r="A6" s="36" t="s">
        <v>341</v>
      </c>
      <c r="B6" s="36" t="s">
        <v>350</v>
      </c>
      <c r="C6" s="36" t="s">
        <v>351</v>
      </c>
      <c r="D6" s="36" t="s">
        <v>182</v>
      </c>
      <c r="E6" s="37">
        <v>7</v>
      </c>
      <c r="F6" s="37">
        <v>8</v>
      </c>
      <c r="G6" s="37">
        <f t="shared" si="0"/>
        <v>8.75</v>
      </c>
      <c r="H6" s="37">
        <v>1</v>
      </c>
      <c r="I6" s="37">
        <v>8</v>
      </c>
      <c r="J6" s="37">
        <f t="shared" si="1"/>
        <v>1.25</v>
      </c>
      <c r="K6" s="37">
        <v>3</v>
      </c>
      <c r="L6" s="37">
        <v>6</v>
      </c>
      <c r="M6" s="37">
        <f t="shared" si="2"/>
        <v>5</v>
      </c>
      <c r="N6" s="37">
        <f t="shared" si="3"/>
        <v>15</v>
      </c>
      <c r="O6" s="37">
        <f t="shared" si="4"/>
        <v>5</v>
      </c>
    </row>
    <row r="7" spans="1:15" x14ac:dyDescent="0.3">
      <c r="A7" s="36" t="s">
        <v>341</v>
      </c>
      <c r="B7" s="36" t="s">
        <v>352</v>
      </c>
      <c r="C7" s="36" t="s">
        <v>353</v>
      </c>
      <c r="D7" s="36" t="s">
        <v>352</v>
      </c>
      <c r="E7" s="37">
        <v>1</v>
      </c>
      <c r="F7" s="37">
        <v>8</v>
      </c>
      <c r="G7" s="37">
        <f t="shared" si="0"/>
        <v>1.25</v>
      </c>
      <c r="H7" s="37">
        <v>14</v>
      </c>
      <c r="I7" s="37">
        <v>8</v>
      </c>
      <c r="J7" s="37">
        <f t="shared" si="1"/>
        <v>17.5</v>
      </c>
      <c r="K7" s="37">
        <v>4</v>
      </c>
      <c r="L7" s="37">
        <v>6</v>
      </c>
      <c r="M7" s="37">
        <f t="shared" si="2"/>
        <v>6.6666666666666661</v>
      </c>
      <c r="N7" s="37">
        <f t="shared" si="3"/>
        <v>25.416666666666664</v>
      </c>
      <c r="O7" s="37">
        <f t="shared" si="4"/>
        <v>6</v>
      </c>
    </row>
    <row r="8" spans="1:15" x14ac:dyDescent="0.3">
      <c r="A8" s="42" t="s">
        <v>354</v>
      </c>
      <c r="B8" s="42" t="s">
        <v>355</v>
      </c>
      <c r="C8" s="43" t="s">
        <v>356</v>
      </c>
      <c r="D8" s="42" t="s">
        <v>357</v>
      </c>
      <c r="E8" s="44">
        <v>1</v>
      </c>
      <c r="F8" s="44">
        <v>8</v>
      </c>
      <c r="G8" s="44">
        <f t="shared" si="0"/>
        <v>1.25</v>
      </c>
      <c r="H8" s="44">
        <v>4</v>
      </c>
      <c r="I8" s="44">
        <v>5</v>
      </c>
      <c r="J8" s="44">
        <f t="shared" si="1"/>
        <v>8</v>
      </c>
      <c r="K8" s="44">
        <v>15</v>
      </c>
      <c r="L8" s="44">
        <v>9</v>
      </c>
      <c r="M8" s="44">
        <f t="shared" si="2"/>
        <v>16.666666666666668</v>
      </c>
      <c r="N8" s="45">
        <f t="shared" si="3"/>
        <v>25.916666666666668</v>
      </c>
      <c r="O8" s="45">
        <f t="shared" si="4"/>
        <v>7</v>
      </c>
    </row>
    <row r="9" spans="1:15" x14ac:dyDescent="0.3">
      <c r="A9" s="46" t="s">
        <v>358</v>
      </c>
      <c r="B9" s="46" t="s">
        <v>359</v>
      </c>
      <c r="C9" s="46" t="s">
        <v>360</v>
      </c>
      <c r="D9" s="46" t="s">
        <v>167</v>
      </c>
      <c r="E9" s="47">
        <v>5</v>
      </c>
      <c r="F9" s="47">
        <v>11</v>
      </c>
      <c r="G9" s="47">
        <f t="shared" si="0"/>
        <v>4.545454545454545</v>
      </c>
      <c r="H9" s="47">
        <v>13</v>
      </c>
      <c r="I9" s="47">
        <v>5</v>
      </c>
      <c r="J9" s="47">
        <f t="shared" si="1"/>
        <v>26</v>
      </c>
      <c r="K9" s="47">
        <v>1</v>
      </c>
      <c r="L9" s="47">
        <v>6</v>
      </c>
      <c r="M9" s="47">
        <f t="shared" si="2"/>
        <v>1.6666666666666665</v>
      </c>
      <c r="N9" s="47">
        <f t="shared" si="3"/>
        <v>32.212121212121211</v>
      </c>
      <c r="O9" s="47">
        <f t="shared" si="4"/>
        <v>8</v>
      </c>
    </row>
    <row r="10" spans="1:15" x14ac:dyDescent="0.3">
      <c r="A10" s="36" t="s">
        <v>341</v>
      </c>
      <c r="B10" s="36" t="s">
        <v>361</v>
      </c>
      <c r="C10" s="36" t="s">
        <v>362</v>
      </c>
      <c r="D10" s="36" t="s">
        <v>363</v>
      </c>
      <c r="E10" s="37">
        <v>6</v>
      </c>
      <c r="F10" s="37">
        <v>8</v>
      </c>
      <c r="G10" s="37">
        <f t="shared" si="0"/>
        <v>7.5</v>
      </c>
      <c r="H10" s="37">
        <v>4</v>
      </c>
      <c r="I10" s="37">
        <v>8</v>
      </c>
      <c r="J10" s="37">
        <f t="shared" si="1"/>
        <v>5</v>
      </c>
      <c r="K10" s="37">
        <v>14</v>
      </c>
      <c r="L10" s="37">
        <v>6</v>
      </c>
      <c r="M10" s="37">
        <f t="shared" si="2"/>
        <v>23.333333333333336</v>
      </c>
      <c r="N10" s="37">
        <f t="shared" si="3"/>
        <v>35.833333333333336</v>
      </c>
      <c r="O10" s="37">
        <f t="shared" si="4"/>
        <v>9</v>
      </c>
    </row>
    <row r="11" spans="1:15" x14ac:dyDescent="0.3">
      <c r="A11" s="46" t="s">
        <v>358</v>
      </c>
      <c r="B11" s="46" t="s">
        <v>364</v>
      </c>
      <c r="C11" s="46" t="s">
        <v>365</v>
      </c>
      <c r="D11" s="46" t="s">
        <v>159</v>
      </c>
      <c r="E11" s="47">
        <v>9</v>
      </c>
      <c r="F11" s="47">
        <v>11</v>
      </c>
      <c r="G11" s="47">
        <f t="shared" si="0"/>
        <v>8.1818181818181817</v>
      </c>
      <c r="H11" s="47">
        <v>3</v>
      </c>
      <c r="I11" s="47">
        <v>5</v>
      </c>
      <c r="J11" s="47">
        <f t="shared" si="1"/>
        <v>6</v>
      </c>
      <c r="K11" s="47">
        <v>13</v>
      </c>
      <c r="L11" s="47">
        <v>6</v>
      </c>
      <c r="M11" s="47">
        <f t="shared" si="2"/>
        <v>21.666666666666664</v>
      </c>
      <c r="N11" s="47">
        <f t="shared" si="3"/>
        <v>35.848484848484844</v>
      </c>
      <c r="O11" s="47">
        <f t="shared" si="4"/>
        <v>10</v>
      </c>
    </row>
    <row r="12" spans="1:15" x14ac:dyDescent="0.3">
      <c r="A12" s="48" t="s">
        <v>341</v>
      </c>
      <c r="B12" s="48" t="s">
        <v>366</v>
      </c>
      <c r="C12" s="48" t="s">
        <v>367</v>
      </c>
      <c r="D12" s="48" t="s">
        <v>368</v>
      </c>
      <c r="E12" s="37">
        <v>4</v>
      </c>
      <c r="F12" s="37">
        <v>8</v>
      </c>
      <c r="G12" s="37">
        <f t="shared" si="0"/>
        <v>5</v>
      </c>
      <c r="H12" s="37">
        <v>7</v>
      </c>
      <c r="I12" s="37">
        <v>8</v>
      </c>
      <c r="J12" s="37">
        <f t="shared" si="1"/>
        <v>8.75</v>
      </c>
      <c r="K12" s="37">
        <v>14</v>
      </c>
      <c r="L12" s="37">
        <v>6</v>
      </c>
      <c r="M12" s="37">
        <f t="shared" si="2"/>
        <v>23.333333333333336</v>
      </c>
      <c r="N12" s="37">
        <f t="shared" si="3"/>
        <v>37.083333333333336</v>
      </c>
      <c r="O12" s="37">
        <f t="shared" si="4"/>
        <v>11</v>
      </c>
    </row>
    <row r="13" spans="1:15" x14ac:dyDescent="0.3">
      <c r="A13" s="49" t="s">
        <v>358</v>
      </c>
      <c r="B13" s="49"/>
      <c r="C13" s="49" t="s">
        <v>369</v>
      </c>
      <c r="D13" s="49" t="s">
        <v>370</v>
      </c>
      <c r="E13" s="47">
        <v>10</v>
      </c>
      <c r="F13" s="47">
        <v>11</v>
      </c>
      <c r="G13" s="47">
        <f t="shared" si="0"/>
        <v>9.0909090909090899</v>
      </c>
      <c r="H13" s="47">
        <v>13</v>
      </c>
      <c r="I13" s="47">
        <v>5</v>
      </c>
      <c r="J13" s="47">
        <f t="shared" si="1"/>
        <v>26</v>
      </c>
      <c r="K13" s="47">
        <v>2</v>
      </c>
      <c r="L13" s="47">
        <v>6</v>
      </c>
      <c r="M13" s="47">
        <f t="shared" si="2"/>
        <v>3.333333333333333</v>
      </c>
      <c r="N13" s="47">
        <f t="shared" si="3"/>
        <v>38.424242424242429</v>
      </c>
      <c r="O13" s="47">
        <f t="shared" si="4"/>
        <v>12</v>
      </c>
    </row>
    <row r="14" spans="1:15" x14ac:dyDescent="0.3">
      <c r="A14" s="40" t="s">
        <v>347</v>
      </c>
      <c r="B14" s="40" t="s">
        <v>371</v>
      </c>
      <c r="C14" s="40" t="s">
        <v>372</v>
      </c>
      <c r="D14" s="40" t="s">
        <v>222</v>
      </c>
      <c r="E14" s="41">
        <v>4</v>
      </c>
      <c r="F14" s="41">
        <v>5</v>
      </c>
      <c r="G14" s="41">
        <f t="shared" si="0"/>
        <v>8</v>
      </c>
      <c r="H14" s="41">
        <v>11</v>
      </c>
      <c r="I14" s="41">
        <v>4</v>
      </c>
      <c r="J14" s="41">
        <f t="shared" si="1"/>
        <v>27.5</v>
      </c>
      <c r="K14" s="41">
        <v>4</v>
      </c>
      <c r="L14" s="41">
        <v>8</v>
      </c>
      <c r="M14" s="41">
        <f t="shared" si="2"/>
        <v>5</v>
      </c>
      <c r="N14" s="41">
        <f t="shared" si="3"/>
        <v>40.5</v>
      </c>
      <c r="O14" s="41">
        <f t="shared" si="4"/>
        <v>13</v>
      </c>
    </row>
    <row r="15" spans="1:15" x14ac:dyDescent="0.3">
      <c r="A15" s="34" t="s">
        <v>338</v>
      </c>
      <c r="B15" s="34" t="s">
        <v>373</v>
      </c>
      <c r="C15" s="34" t="s">
        <v>374</v>
      </c>
      <c r="D15" s="34" t="s">
        <v>30</v>
      </c>
      <c r="E15" s="35">
        <v>3</v>
      </c>
      <c r="F15" s="35">
        <v>10</v>
      </c>
      <c r="G15" s="35">
        <f t="shared" si="0"/>
        <v>3</v>
      </c>
      <c r="H15" s="35">
        <v>3</v>
      </c>
      <c r="I15" s="35">
        <v>4</v>
      </c>
      <c r="J15" s="35">
        <f t="shared" si="1"/>
        <v>7.5</v>
      </c>
      <c r="K15" s="35">
        <v>13</v>
      </c>
      <c r="L15" s="35">
        <v>4</v>
      </c>
      <c r="M15" s="35">
        <f t="shared" si="2"/>
        <v>32.5</v>
      </c>
      <c r="N15" s="35">
        <f t="shared" si="3"/>
        <v>43</v>
      </c>
      <c r="O15" s="35">
        <f t="shared" si="4"/>
        <v>14</v>
      </c>
    </row>
    <row r="16" spans="1:15" x14ac:dyDescent="0.3">
      <c r="A16" s="48" t="s">
        <v>341</v>
      </c>
      <c r="B16" s="48"/>
      <c r="C16" s="48" t="s">
        <v>375</v>
      </c>
      <c r="D16" s="48" t="s">
        <v>376</v>
      </c>
      <c r="E16" s="37">
        <v>5</v>
      </c>
      <c r="F16" s="37">
        <v>8</v>
      </c>
      <c r="G16" s="37">
        <f t="shared" si="0"/>
        <v>6.25</v>
      </c>
      <c r="H16" s="37">
        <v>14</v>
      </c>
      <c r="I16" s="37">
        <v>8</v>
      </c>
      <c r="J16" s="37">
        <f t="shared" si="1"/>
        <v>17.5</v>
      </c>
      <c r="K16" s="37">
        <v>14</v>
      </c>
      <c r="L16" s="37">
        <v>6</v>
      </c>
      <c r="M16" s="37">
        <f t="shared" si="2"/>
        <v>23.333333333333336</v>
      </c>
      <c r="N16" s="37">
        <f t="shared" si="3"/>
        <v>47.083333333333336</v>
      </c>
      <c r="O16" s="37">
        <f t="shared" si="4"/>
        <v>15</v>
      </c>
    </row>
    <row r="17" spans="1:15" x14ac:dyDescent="0.3">
      <c r="A17" s="42" t="s">
        <v>354</v>
      </c>
      <c r="B17" s="42" t="s">
        <v>377</v>
      </c>
      <c r="C17" s="43" t="s">
        <v>378</v>
      </c>
      <c r="D17" s="42" t="s">
        <v>377</v>
      </c>
      <c r="E17" s="44">
        <v>2</v>
      </c>
      <c r="F17" s="44">
        <v>8</v>
      </c>
      <c r="G17" s="44">
        <f t="shared" si="0"/>
        <v>2.5</v>
      </c>
      <c r="H17" s="44">
        <v>14</v>
      </c>
      <c r="I17" s="44">
        <v>5</v>
      </c>
      <c r="J17" s="44">
        <f t="shared" si="1"/>
        <v>28</v>
      </c>
      <c r="K17" s="44">
        <v>15</v>
      </c>
      <c r="L17" s="44">
        <v>9</v>
      </c>
      <c r="M17" s="44">
        <f t="shared" si="2"/>
        <v>16.666666666666668</v>
      </c>
      <c r="N17" s="45">
        <f t="shared" si="3"/>
        <v>47.166666666666671</v>
      </c>
      <c r="O17" s="45">
        <f t="shared" si="4"/>
        <v>16</v>
      </c>
    </row>
    <row r="18" spans="1:15" x14ac:dyDescent="0.3">
      <c r="A18" s="34" t="s">
        <v>338</v>
      </c>
      <c r="B18" s="34" t="s">
        <v>379</v>
      </c>
      <c r="C18" s="34" t="s">
        <v>380</v>
      </c>
      <c r="D18" s="34" t="s">
        <v>42</v>
      </c>
      <c r="E18" s="35">
        <v>8</v>
      </c>
      <c r="F18" s="35">
        <v>10</v>
      </c>
      <c r="G18" s="35">
        <f t="shared" si="0"/>
        <v>8</v>
      </c>
      <c r="H18" s="35">
        <v>12</v>
      </c>
      <c r="I18" s="35">
        <v>4</v>
      </c>
      <c r="J18" s="35">
        <f t="shared" si="1"/>
        <v>30</v>
      </c>
      <c r="K18" s="35">
        <v>4</v>
      </c>
      <c r="L18" s="35">
        <v>4</v>
      </c>
      <c r="M18" s="35">
        <f t="shared" si="2"/>
        <v>10</v>
      </c>
      <c r="N18" s="35">
        <f t="shared" si="3"/>
        <v>48</v>
      </c>
      <c r="O18" s="35">
        <f t="shared" si="4"/>
        <v>17</v>
      </c>
    </row>
    <row r="19" spans="1:15" x14ac:dyDescent="0.3">
      <c r="A19" s="42" t="s">
        <v>354</v>
      </c>
      <c r="B19" s="42" t="s">
        <v>381</v>
      </c>
      <c r="C19" s="43" t="s">
        <v>382</v>
      </c>
      <c r="D19" s="42" t="s">
        <v>130</v>
      </c>
      <c r="E19" s="44">
        <v>14</v>
      </c>
      <c r="F19" s="44">
        <v>8</v>
      </c>
      <c r="G19" s="44">
        <f t="shared" si="0"/>
        <v>17.5</v>
      </c>
      <c r="H19" s="44">
        <v>14</v>
      </c>
      <c r="I19" s="44">
        <v>5</v>
      </c>
      <c r="J19" s="44">
        <f t="shared" si="1"/>
        <v>28</v>
      </c>
      <c r="K19" s="44">
        <v>5</v>
      </c>
      <c r="L19" s="44">
        <v>9</v>
      </c>
      <c r="M19" s="44">
        <f t="shared" si="2"/>
        <v>5.5555555555555554</v>
      </c>
      <c r="N19" s="45">
        <f t="shared" si="3"/>
        <v>51.055555555555557</v>
      </c>
      <c r="O19" s="45">
        <f t="shared" si="4"/>
        <v>18</v>
      </c>
    </row>
    <row r="20" spans="1:15" x14ac:dyDescent="0.3">
      <c r="A20" s="40" t="s">
        <v>347</v>
      </c>
      <c r="B20" s="40" t="s">
        <v>383</v>
      </c>
      <c r="C20" s="40" t="s">
        <v>384</v>
      </c>
      <c r="D20" s="40" t="s">
        <v>385</v>
      </c>
      <c r="E20" s="41">
        <v>11</v>
      </c>
      <c r="F20" s="41">
        <v>5</v>
      </c>
      <c r="G20" s="41">
        <f t="shared" si="0"/>
        <v>22</v>
      </c>
      <c r="H20" s="41">
        <v>11</v>
      </c>
      <c r="I20" s="41">
        <v>4</v>
      </c>
      <c r="J20" s="41">
        <f t="shared" si="1"/>
        <v>27.5</v>
      </c>
      <c r="K20" s="41">
        <v>12</v>
      </c>
      <c r="L20" s="41">
        <v>8</v>
      </c>
      <c r="M20" s="41">
        <f t="shared" si="2"/>
        <v>15</v>
      </c>
      <c r="N20" s="41">
        <f t="shared" si="3"/>
        <v>64.5</v>
      </c>
      <c r="O20" s="41">
        <f t="shared" si="4"/>
        <v>19</v>
      </c>
    </row>
    <row r="21" spans="1:15" x14ac:dyDescent="0.3">
      <c r="A21" s="34" t="s">
        <v>338</v>
      </c>
      <c r="B21" s="34" t="s">
        <v>386</v>
      </c>
      <c r="C21" s="34" t="s">
        <v>387</v>
      </c>
      <c r="D21" s="34" t="s">
        <v>388</v>
      </c>
      <c r="E21" s="35">
        <v>7</v>
      </c>
      <c r="F21" s="35">
        <v>10</v>
      </c>
      <c r="G21" s="35">
        <f t="shared" si="0"/>
        <v>7</v>
      </c>
      <c r="H21" s="35">
        <v>12</v>
      </c>
      <c r="I21" s="35">
        <v>4</v>
      </c>
      <c r="J21" s="35">
        <f t="shared" si="1"/>
        <v>30</v>
      </c>
      <c r="K21" s="35">
        <v>13</v>
      </c>
      <c r="L21" s="35">
        <v>4</v>
      </c>
      <c r="M21" s="35">
        <f t="shared" si="2"/>
        <v>32.5</v>
      </c>
      <c r="N21" s="35">
        <f t="shared" si="3"/>
        <v>69.5</v>
      </c>
      <c r="O21" s="35">
        <f t="shared" si="4"/>
        <v>20</v>
      </c>
    </row>
    <row r="22" spans="1:15" x14ac:dyDescent="0.3">
      <c r="A22" s="50" t="s">
        <v>344</v>
      </c>
      <c r="B22" s="50"/>
      <c r="C22" s="50" t="s">
        <v>389</v>
      </c>
      <c r="D22" s="50" t="s">
        <v>60</v>
      </c>
      <c r="E22" s="39">
        <v>5</v>
      </c>
      <c r="F22" s="39">
        <v>9</v>
      </c>
      <c r="G22" s="39">
        <f t="shared" si="0"/>
        <v>5.5555555555555554</v>
      </c>
      <c r="H22" s="39">
        <v>17</v>
      </c>
      <c r="I22" s="39">
        <v>6</v>
      </c>
      <c r="J22" s="39">
        <f t="shared" si="1"/>
        <v>28.333333333333336</v>
      </c>
      <c r="K22" s="39">
        <v>19</v>
      </c>
      <c r="L22" s="39">
        <v>5</v>
      </c>
      <c r="M22" s="39">
        <f t="shared" si="2"/>
        <v>38</v>
      </c>
      <c r="N22" s="39">
        <f t="shared" si="3"/>
        <v>71.888888888888886</v>
      </c>
      <c r="O22" s="39">
        <f t="shared" si="4"/>
        <v>21</v>
      </c>
    </row>
    <row r="23" spans="1:15" x14ac:dyDescent="0.3">
      <c r="A23" s="38" t="s">
        <v>344</v>
      </c>
      <c r="B23" s="38" t="s">
        <v>390</v>
      </c>
      <c r="C23" s="38" t="s">
        <v>391</v>
      </c>
      <c r="D23" s="38" t="s">
        <v>72</v>
      </c>
      <c r="E23" s="39">
        <v>7</v>
      </c>
      <c r="F23" s="39">
        <v>9</v>
      </c>
      <c r="G23" s="39">
        <f t="shared" si="0"/>
        <v>7.7777777777777777</v>
      </c>
      <c r="H23" s="39">
        <v>17</v>
      </c>
      <c r="I23" s="39">
        <v>6</v>
      </c>
      <c r="J23" s="39">
        <f t="shared" si="1"/>
        <v>28.333333333333336</v>
      </c>
      <c r="K23" s="39">
        <v>19</v>
      </c>
      <c r="L23" s="39">
        <v>5</v>
      </c>
      <c r="M23" s="39">
        <f t="shared" si="2"/>
        <v>38</v>
      </c>
      <c r="N23" s="39">
        <f t="shared" si="3"/>
        <v>74.111111111111114</v>
      </c>
      <c r="O23" s="39">
        <f t="shared" si="4"/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1ABD33BF759145807DEF7C6617210A" ma:contentTypeVersion="34" ma:contentTypeDescription="Create a new document." ma:contentTypeScope="" ma:versionID="6c660cb90ba9257d0649fe9f1a11d510">
  <xsd:schema xmlns:xsd="http://www.w3.org/2001/XMLSchema" xmlns:xs="http://www.w3.org/2001/XMLSchema" xmlns:p="http://schemas.microsoft.com/office/2006/metadata/properties" xmlns:ns3="00920191-4b4b-4615-a09b-a88707df2292" xmlns:ns4="0b3a5f55-0b84-4ee8-a0e6-bd4ba1292999" targetNamespace="http://schemas.microsoft.com/office/2006/metadata/properties" ma:root="true" ma:fieldsID="2381366398ed08bba2159e44cc9b959a" ns3:_="" ns4:_="">
    <xsd:import namespace="00920191-4b4b-4615-a09b-a88707df2292"/>
    <xsd:import namespace="0b3a5f55-0b84-4ee8-a0e6-bd4ba1292999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TeamsChannelId" minOccurs="0"/>
                <xsd:element ref="ns3:Math_Settings" minOccurs="0"/>
                <xsd:element ref="ns3:Distribution_Groups" minOccurs="0"/>
                <xsd:element ref="ns3:LMS_Mappings" minOccurs="0"/>
                <xsd:element ref="ns3:IsNotebookLocked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Teams_Channel_Section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20191-4b4b-4615-a09b-a88707df2292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Teachers" ma:index="1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TeamsChannelId" ma:index="28" nillable="true" ma:displayName="Teams Channel Id" ma:internalName="TeamsChannelId">
      <xsd:simpleType>
        <xsd:restriction base="dms:Text"/>
      </xsd:simpleType>
    </xsd:element>
    <xsd:element name="Math_Settings" ma:index="29" nillable="true" ma:displayName="Math Settings" ma:internalName="Math_Settings">
      <xsd:simpleType>
        <xsd:restriction base="dms:Text"/>
      </xsd:simpleType>
    </xsd:element>
    <xsd:element name="Distribution_Groups" ma:index="3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1" nillable="true" ma:displayName="LMS Mappings" ma:internalName="LMS_Mappings">
      <xsd:simpleType>
        <xsd:restriction base="dms:Note">
          <xsd:maxLength value="255"/>
        </xsd:restriction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a5f55-0b84-4ee8-a0e6-bd4ba1292999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00920191-4b4b-4615-a09b-a88707df2292">
      <UserInfo>
        <DisplayName/>
        <AccountId xsi:nil="true"/>
        <AccountType/>
      </UserInfo>
    </Owner>
    <Students xmlns="00920191-4b4b-4615-a09b-a88707df2292">
      <UserInfo>
        <DisplayName/>
        <AccountId xsi:nil="true"/>
        <AccountType/>
      </UserInfo>
    </Students>
    <Has_Teacher_Only_SectionGroup xmlns="00920191-4b4b-4615-a09b-a88707df2292" xsi:nil="true"/>
    <Is_Collaboration_Space_Locked xmlns="00920191-4b4b-4615-a09b-a88707df2292" xsi:nil="true"/>
    <CultureName xmlns="00920191-4b4b-4615-a09b-a88707df2292" xsi:nil="true"/>
    <Distribution_Groups xmlns="00920191-4b4b-4615-a09b-a88707df2292" xsi:nil="true"/>
    <Invited_Teachers xmlns="00920191-4b4b-4615-a09b-a88707df2292" xsi:nil="true"/>
    <Invited_Students xmlns="00920191-4b4b-4615-a09b-a88707df2292" xsi:nil="true"/>
    <Teachers xmlns="00920191-4b4b-4615-a09b-a88707df2292">
      <UserInfo>
        <DisplayName/>
        <AccountId xsi:nil="true"/>
        <AccountType/>
      </UserInfo>
    </Teachers>
    <Math_Settings xmlns="00920191-4b4b-4615-a09b-a88707df2292" xsi:nil="true"/>
    <TeamsChannelId xmlns="00920191-4b4b-4615-a09b-a88707df2292" xsi:nil="true"/>
    <FolderType xmlns="00920191-4b4b-4615-a09b-a88707df2292" xsi:nil="true"/>
    <Self_Registration_Enabled xmlns="00920191-4b4b-4615-a09b-a88707df2292" xsi:nil="true"/>
    <AppVersion xmlns="00920191-4b4b-4615-a09b-a88707df2292" xsi:nil="true"/>
    <LMS_Mappings xmlns="00920191-4b4b-4615-a09b-a88707df2292" xsi:nil="true"/>
    <NotebookType xmlns="00920191-4b4b-4615-a09b-a88707df2292" xsi:nil="true"/>
    <Student_Groups xmlns="00920191-4b4b-4615-a09b-a88707df2292">
      <UserInfo>
        <DisplayName/>
        <AccountId xsi:nil="true"/>
        <AccountType/>
      </UserInfo>
    </Student_Groups>
    <Templates xmlns="00920191-4b4b-4615-a09b-a88707df2292" xsi:nil="true"/>
    <DefaultSectionNames xmlns="00920191-4b4b-4615-a09b-a88707df2292" xsi:nil="true"/>
    <Teams_Channel_Section_Location xmlns="00920191-4b4b-4615-a09b-a88707df2292" xsi:nil="true"/>
    <IsNotebookLocked xmlns="00920191-4b4b-4615-a09b-a88707df22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4D039E-7259-4B74-AB01-88F75B62F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20191-4b4b-4615-a09b-a88707df2292"/>
    <ds:schemaRef ds:uri="0b3a5f55-0b84-4ee8-a0e6-bd4ba12929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09FCDA-903A-4CC0-B247-7EDE89C7E170}">
  <ds:schemaRefs>
    <ds:schemaRef ds:uri="http://schemas.microsoft.com/office/2006/metadata/properties"/>
    <ds:schemaRef ds:uri="0b3a5f55-0b84-4ee8-a0e6-bd4ba1292999"/>
    <ds:schemaRef ds:uri="http://purl.org/dc/elements/1.1/"/>
    <ds:schemaRef ds:uri="00920191-4b4b-4615-a09b-a88707df2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831FED-18CB-4B2E-AFD9-DBFD2B9CB1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TWI Spring</vt:lpstr>
      <vt:lpstr>Twi Sum</vt:lpstr>
      <vt:lpstr>TWI Aut</vt:lpstr>
      <vt:lpstr>TWI O'all</vt:lpstr>
      <vt:lpstr>Balmain</vt:lpstr>
      <vt:lpstr>Gore Creek</vt:lpstr>
      <vt:lpstr>J24 and Cav</vt:lpstr>
      <vt:lpstr>TWI Places</vt:lpstr>
      <vt:lpstr>TWI Wom</vt:lpstr>
      <vt:lpstr>WHWS</vt:lpstr>
      <vt:lpstr>Sat Spring</vt:lpstr>
      <vt:lpstr>Sat Aut</vt:lpstr>
      <vt:lpstr>Sat O'All</vt:lpstr>
      <vt:lpstr>M York</vt:lpstr>
      <vt:lpstr>DH</vt:lpstr>
      <vt:lpstr>GWitch</vt:lpstr>
      <vt:lpstr>Trophies</vt:lpstr>
      <vt:lpstr>Sat Places</vt:lpstr>
      <vt:lpstr>All Results</vt:lpstr>
    </vt:vector>
  </TitlesOfParts>
  <Company>Pymble Ladies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Hare</dc:creator>
  <cp:lastModifiedBy>Phil Hare</cp:lastModifiedBy>
  <dcterms:created xsi:type="dcterms:W3CDTF">2022-04-10T23:18:11Z</dcterms:created>
  <dcterms:modified xsi:type="dcterms:W3CDTF">2022-05-01T21:49:02Z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0x0101001F1ABD33BF759145807DEF7C6617210A</vt:lpwstr>
  </property>
</Properties>
</file>